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12240" windowHeight="7200" tabRatio="631" activeTab="0"/>
  </bookViews>
  <sheets>
    <sheet name="Census" sheetId="1" r:id="rId1"/>
  </sheets>
  <definedNames>
    <definedName name="_xlnm.Print_Area" localSheetId="0">'Census'!$A$1:$Q$231</definedName>
    <definedName name="_xlnm.Print_Titles" localSheetId="0">'Census'!$1:$20</definedName>
  </definedNames>
  <calcPr fullCalcOnLoad="1"/>
</workbook>
</file>

<file path=xl/sharedStrings.xml><?xml version="1.0" encoding="utf-8"?>
<sst xmlns="http://schemas.openxmlformats.org/spreadsheetml/2006/main" count="97" uniqueCount="69">
  <si>
    <t>Total</t>
  </si>
  <si>
    <t>Address</t>
  </si>
  <si>
    <t>EO</t>
  </si>
  <si>
    <t>EF</t>
  </si>
  <si>
    <t>Tobacco</t>
  </si>
  <si>
    <t>Date</t>
  </si>
  <si>
    <t>Agent</t>
  </si>
  <si>
    <t>Company</t>
  </si>
  <si>
    <t>1173 Brittmoore</t>
  </si>
  <si>
    <t>Houston, TX  77043</t>
  </si>
  <si>
    <t>(713) 728-7200  Main</t>
  </si>
  <si>
    <t>Phone</t>
  </si>
  <si>
    <t>(713) 728-7201  Fax</t>
  </si>
  <si>
    <t>Contact</t>
  </si>
  <si>
    <t>(877) 728-7210  Toll Free</t>
  </si>
  <si>
    <t>SIC</t>
  </si>
  <si>
    <t>Eff. Date</t>
  </si>
  <si>
    <t>Employee Name</t>
  </si>
  <si>
    <t>Gender</t>
  </si>
  <si>
    <t>Date of Birth</t>
  </si>
  <si>
    <t>Home Zip Code</t>
  </si>
  <si>
    <t>MEDICAL</t>
  </si>
  <si>
    <t>DENTAL</t>
  </si>
  <si>
    <t>VISION</t>
  </si>
  <si>
    <t>LIFE</t>
  </si>
  <si>
    <t>Only If Quoting: LTD / STD /  X Salary</t>
  </si>
  <si>
    <t>Coverage</t>
  </si>
  <si>
    <t>Annual Salary</t>
  </si>
  <si>
    <t>Job Title</t>
  </si>
  <si>
    <t>Medical 4 - Tier Breakdown</t>
  </si>
  <si>
    <t>Dental 4 - Tier Breakdown</t>
  </si>
  <si>
    <t>Vision 4  - Tier Breakdown</t>
  </si>
  <si>
    <t>Life 4 - Tier Breakdown</t>
  </si>
  <si>
    <t>Employee Only</t>
  </si>
  <si>
    <t>Employee Child</t>
  </si>
  <si>
    <t>Employee Spouse</t>
  </si>
  <si>
    <t>Employee Family</t>
  </si>
  <si>
    <t>Waive</t>
  </si>
  <si>
    <t>M</t>
  </si>
  <si>
    <t>F</t>
  </si>
  <si>
    <t>Age*</t>
  </si>
  <si>
    <t>As of Effective Date</t>
  </si>
  <si>
    <t>C</t>
  </si>
  <si>
    <t>E</t>
  </si>
  <si>
    <t>S</t>
  </si>
  <si>
    <t>#</t>
  </si>
  <si>
    <t>Doe</t>
  </si>
  <si>
    <t>John</t>
  </si>
  <si>
    <t>Last Name</t>
  </si>
  <si>
    <t>First Name</t>
  </si>
  <si>
    <t>Jane</t>
  </si>
  <si>
    <t>no</t>
  </si>
  <si>
    <t>Supervisor</t>
  </si>
  <si>
    <t>Dick</t>
  </si>
  <si>
    <t xml:space="preserve">Relationship - </t>
  </si>
  <si>
    <t>Coverage Key:</t>
  </si>
  <si>
    <t># of  Children</t>
  </si>
  <si>
    <t>Employee, Spouse, or Child</t>
  </si>
  <si>
    <t>Version 4/1/2017</t>
  </si>
  <si>
    <t>Medical plan if multiple options</t>
  </si>
  <si>
    <r>
      <t>EO</t>
    </r>
    <r>
      <rPr>
        <sz val="10"/>
        <rFont val="Segoe UI Semilight"/>
        <family val="2"/>
      </rPr>
      <t xml:space="preserve"> (Employee Only)</t>
    </r>
  </si>
  <si>
    <r>
      <t>ES</t>
    </r>
    <r>
      <rPr>
        <sz val="10"/>
        <rFont val="Segoe UI Semilight"/>
        <family val="2"/>
      </rPr>
      <t xml:space="preserve"> (Employee &amp; Spouse)</t>
    </r>
  </si>
  <si>
    <r>
      <t>EC</t>
    </r>
    <r>
      <rPr>
        <sz val="10"/>
        <rFont val="Segoe UI Semilight"/>
        <family val="2"/>
      </rPr>
      <t xml:space="preserve"> (Employee &amp; Child)</t>
    </r>
  </si>
  <si>
    <r>
      <t>EF</t>
    </r>
    <r>
      <rPr>
        <sz val="10"/>
        <rFont val="Segoe UI Semilight"/>
        <family val="2"/>
      </rPr>
      <t xml:space="preserve"> (Employee &amp; Family)</t>
    </r>
  </si>
  <si>
    <r>
      <t>N/E</t>
    </r>
    <r>
      <rPr>
        <sz val="10"/>
        <rFont val="Segoe UI Semilight"/>
        <family val="2"/>
      </rPr>
      <t xml:space="preserve"> (Not Eligible Due to Waiting Period)</t>
    </r>
  </si>
  <si>
    <r>
      <t>W</t>
    </r>
    <r>
      <rPr>
        <sz val="10"/>
        <rFont val="Segoe UI Semilight"/>
        <family val="2"/>
      </rPr>
      <t xml:space="preserve"> (Waive)</t>
    </r>
  </si>
  <si>
    <r>
      <t xml:space="preserve">Coverage - </t>
    </r>
    <r>
      <rPr>
        <b/>
        <sz val="8"/>
        <color indexed="10"/>
        <rFont val="Segoe UI Semilight"/>
        <family val="2"/>
      </rPr>
      <t>(see coverage key)</t>
    </r>
  </si>
  <si>
    <t>Sample</t>
  </si>
  <si>
    <t>*Do Not Delete Example*          Start Census Below on Line 25           *Do Not Delete Example*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</si>
</sst>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m/d/yy"/>
    <numFmt numFmtId="168" formatCode="&quot;$&quot;#,##0;[Red]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dddd\,\ mmmm\ dd\,\ yyyy"/>
    <numFmt numFmtId="175" formatCode="m/d/yyyy;@"/>
    <numFmt numFmtId="176" formatCode="m/d/yy;@"/>
    <numFmt numFmtId="177" formatCode="&quot;$&quot;#,##0.000;[Red]&quot;$&quot;#,##0.000"/>
    <numFmt numFmtId="178" formatCode="&quot;$&quot;#,##0.000"/>
    <numFmt numFmtId="179" formatCode="0.0"/>
    <numFmt numFmtId="180" formatCode="&quot;$&quot;* #,##0;\(&quot;$&quot;* #,##0\)"/>
    <numFmt numFmtId="181" formatCode="&quot;$&quot;#,##0.000_);[Red]\(&quot;$&quot;#,##0.000\)"/>
    <numFmt numFmtId="182" formatCode="&quot;$&quot;#,##0.0_);[Red]\(&quot;$&quot;#,##0.0\)"/>
  </numFmts>
  <fonts count="6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Helvetica"/>
      <family val="2"/>
    </font>
    <font>
      <sz val="12"/>
      <color indexed="17"/>
      <name val="Times"/>
      <family val="1"/>
    </font>
    <font>
      <u val="single"/>
      <sz val="10"/>
      <color indexed="20"/>
      <name val="Arial"/>
      <family val="2"/>
    </font>
    <font>
      <u val="single"/>
      <sz val="10"/>
      <color indexed="39"/>
      <name val="Arial"/>
      <family val="2"/>
    </font>
    <font>
      <sz val="10"/>
      <name val="Helvetica"/>
      <family val="2"/>
    </font>
    <font>
      <b/>
      <sz val="10"/>
      <color indexed="12"/>
      <name val="Helvetica"/>
      <family val="2"/>
    </font>
    <font>
      <sz val="10"/>
      <color indexed="12"/>
      <name val="Helvetica"/>
      <family val="2"/>
    </font>
    <font>
      <b/>
      <i/>
      <sz val="14"/>
      <name val="Times"/>
      <family val="1"/>
    </font>
    <font>
      <sz val="12"/>
      <name val="Times New Roman"/>
      <family val="1"/>
    </font>
    <font>
      <b/>
      <sz val="24"/>
      <name val="Times"/>
      <family val="1"/>
    </font>
    <font>
      <b/>
      <sz val="10"/>
      <name val="Segoe UI Semilight"/>
      <family val="2"/>
    </font>
    <font>
      <sz val="24"/>
      <name val="Segoe UI Semilight"/>
      <family val="2"/>
    </font>
    <font>
      <b/>
      <sz val="12"/>
      <name val="Segoe UI Semilight"/>
      <family val="2"/>
    </font>
    <font>
      <sz val="10"/>
      <name val="Segoe UI Semilight"/>
      <family val="2"/>
    </font>
    <font>
      <sz val="12"/>
      <name val="Segoe UI Semilight"/>
      <family val="2"/>
    </font>
    <font>
      <b/>
      <sz val="10"/>
      <color indexed="10"/>
      <name val="Segoe UI Semilight"/>
      <family val="2"/>
    </font>
    <font>
      <b/>
      <sz val="8"/>
      <name val="Segoe UI Semilight"/>
      <family val="2"/>
    </font>
    <font>
      <b/>
      <sz val="11"/>
      <name val="Segoe UI Semilight"/>
      <family val="2"/>
    </font>
    <font>
      <b/>
      <sz val="8"/>
      <color indexed="10"/>
      <name val="Segoe UI Semilight"/>
      <family val="2"/>
    </font>
    <font>
      <sz val="11"/>
      <name val="Segoe UI Semilight"/>
      <family val="2"/>
    </font>
    <font>
      <b/>
      <i/>
      <sz val="10"/>
      <color indexed="55"/>
      <name val="Segoe UI Semilight"/>
      <family val="2"/>
    </font>
    <font>
      <i/>
      <sz val="8"/>
      <color indexed="55"/>
      <name val="Segoe UI Semilight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 tint="-0.24997000396251678"/>
      <name val="Segoe UI Semilight"/>
      <family val="2"/>
    </font>
    <font>
      <i/>
      <sz val="8"/>
      <color theme="0" tint="-0.24997000396251678"/>
      <name val="Segoe UI Semilight"/>
      <family val="2"/>
    </font>
    <font>
      <b/>
      <sz val="14"/>
      <color rgb="FFFF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6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48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22" fillId="0" borderId="0">
      <alignment/>
      <protection/>
    </xf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3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42" fontId="0" fillId="0" borderId="0" applyBorder="0">
      <alignment/>
      <protection/>
    </xf>
    <xf numFmtId="0" fontId="23" fillId="0" borderId="0" applyNumberFormat="0" applyBorder="0" applyAlignment="0" applyProtection="0"/>
    <xf numFmtId="0" fontId="24" fillId="0" borderId="0" applyNumberFormat="0" applyBorder="0" applyAlignment="0" applyProtection="0"/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9" fontId="0" fillId="0" borderId="0" applyBorder="0">
      <alignment/>
      <protection/>
    </xf>
    <xf numFmtId="17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80" fontId="25" fillId="0" borderId="0" applyFill="0" applyBorder="0" applyAlignment="0" applyProtection="0"/>
    <xf numFmtId="0" fontId="1" fillId="0" borderId="5" applyNumberFormat="0" applyAlignment="0" applyProtection="0"/>
    <xf numFmtId="0" fontId="1" fillId="0" borderId="6">
      <alignment horizontal="left" vertical="center"/>
      <protection/>
    </xf>
    <xf numFmtId="0" fontId="5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55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0" fillId="54" borderId="16" applyNumberFormat="0" applyFont="0" applyAlignment="0" applyProtection="0"/>
    <xf numFmtId="0" fontId="57" fillId="45" borderId="17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0" fontId="17" fillId="46" borderId="1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21" xfId="0" applyFont="1" applyBorder="1" applyAlignment="1">
      <alignment/>
    </xf>
    <xf numFmtId="49" fontId="32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0" fontId="38" fillId="0" borderId="22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61" fillId="0" borderId="21" xfId="0" applyFont="1" applyBorder="1" applyAlignment="1" applyProtection="1">
      <alignment horizontal="right"/>
      <protection/>
    </xf>
    <xf numFmtId="0" fontId="61" fillId="0" borderId="30" xfId="0" applyFont="1" applyBorder="1" applyAlignment="1" applyProtection="1">
      <alignment horizontal="center"/>
      <protection/>
    </xf>
    <xf numFmtId="0" fontId="61" fillId="0" borderId="31" xfId="0" applyFont="1" applyBorder="1" applyAlignment="1" applyProtection="1">
      <alignment horizontal="center"/>
      <protection/>
    </xf>
    <xf numFmtId="14" fontId="61" fillId="0" borderId="32" xfId="0" applyNumberFormat="1" applyFont="1" applyBorder="1" applyAlignment="1" applyProtection="1">
      <alignment horizontal="center"/>
      <protection/>
    </xf>
    <xf numFmtId="49" fontId="61" fillId="0" borderId="30" xfId="0" applyNumberFormat="1" applyFont="1" applyBorder="1" applyAlignment="1" applyProtection="1">
      <alignment horizontal="center"/>
      <protection/>
    </xf>
    <xf numFmtId="168" fontId="61" fillId="0" borderId="33" xfId="0" applyNumberFormat="1" applyFont="1" applyBorder="1" applyAlignment="1" applyProtection="1">
      <alignment horizontal="center"/>
      <protection/>
    </xf>
    <xf numFmtId="0" fontId="61" fillId="0" borderId="33" xfId="0" applyNumberFormat="1" applyFon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61" fillId="0" borderId="6" xfId="0" applyFont="1" applyBorder="1" applyAlignment="1" applyProtection="1">
      <alignment horizontal="right"/>
      <protection/>
    </xf>
    <xf numFmtId="0" fontId="61" fillId="0" borderId="33" xfId="0" applyFont="1" applyBorder="1" applyAlignment="1" applyProtection="1">
      <alignment horizontal="center"/>
      <protection/>
    </xf>
    <xf numFmtId="0" fontId="61" fillId="0" borderId="21" xfId="0" applyFont="1" applyBorder="1" applyAlignment="1" applyProtection="1">
      <alignment horizontal="center"/>
      <protection/>
    </xf>
    <xf numFmtId="14" fontId="61" fillId="0" borderId="30" xfId="0" applyNumberFormat="1" applyFont="1" applyBorder="1" applyAlignment="1" applyProtection="1">
      <alignment horizontal="center"/>
      <protection/>
    </xf>
    <xf numFmtId="49" fontId="61" fillId="0" borderId="33" xfId="0" applyNumberFormat="1" applyFont="1" applyBorder="1" applyAlignment="1" applyProtection="1">
      <alignment horizontal="center"/>
      <protection/>
    </xf>
    <xf numFmtId="14" fontId="61" fillId="0" borderId="33" xfId="0" applyNumberFormat="1" applyFont="1" applyBorder="1" applyAlignment="1" applyProtection="1">
      <alignment horizontal="center"/>
      <protection/>
    </xf>
    <xf numFmtId="0" fontId="34" fillId="0" borderId="34" xfId="0" applyFont="1" applyBorder="1" applyAlignment="1">
      <alignment vertical="center"/>
    </xf>
    <xf numFmtId="0" fontId="31" fillId="0" borderId="6" xfId="0" applyFont="1" applyBorder="1" applyAlignment="1">
      <alignment horizontal="right"/>
    </xf>
    <xf numFmtId="0" fontId="31" fillId="0" borderId="33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14" fontId="31" fillId="0" borderId="30" xfId="0" applyNumberFormat="1" applyFont="1" applyBorder="1" applyAlignment="1">
      <alignment horizontal="center"/>
    </xf>
    <xf numFmtId="49" fontId="31" fillId="0" borderId="33" xfId="0" applyNumberFormat="1" applyFont="1" applyBorder="1" applyAlignment="1">
      <alignment horizontal="center"/>
    </xf>
    <xf numFmtId="168" fontId="31" fillId="0" borderId="33" xfId="0" applyNumberFormat="1" applyFont="1" applyBorder="1" applyAlignment="1">
      <alignment horizontal="center"/>
    </xf>
    <xf numFmtId="0" fontId="31" fillId="0" borderId="33" xfId="0" applyNumberFormat="1" applyFont="1" applyBorder="1" applyAlignment="1">
      <alignment horizontal="center"/>
    </xf>
    <xf numFmtId="14" fontId="31" fillId="0" borderId="33" xfId="0" applyNumberFormat="1" applyFont="1" applyBorder="1" applyAlignment="1">
      <alignment horizontal="center"/>
    </xf>
    <xf numFmtId="168" fontId="31" fillId="0" borderId="35" xfId="0" applyNumberFormat="1" applyFont="1" applyFill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6" xfId="0" applyFont="1" applyBorder="1" applyAlignment="1">
      <alignment/>
    </xf>
    <xf numFmtId="14" fontId="31" fillId="0" borderId="32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168" fontId="31" fillId="0" borderId="33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0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4" fillId="0" borderId="21" xfId="0" applyFont="1" applyBorder="1" applyAlignment="1">
      <alignment/>
    </xf>
    <xf numFmtId="0" fontId="40" fillId="0" borderId="21" xfId="0" applyFont="1" applyBorder="1" applyAlignment="1">
      <alignment/>
    </xf>
    <xf numFmtId="49" fontId="34" fillId="0" borderId="21" xfId="0" applyNumberFormat="1" applyFont="1" applyBorder="1" applyAlignment="1">
      <alignment/>
    </xf>
    <xf numFmtId="0" fontId="31" fillId="0" borderId="3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right"/>
    </xf>
    <xf numFmtId="0" fontId="31" fillId="0" borderId="3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4" fontId="31" fillId="0" borderId="30" xfId="0" applyNumberFormat="1" applyFont="1" applyFill="1" applyBorder="1" applyAlignment="1">
      <alignment horizontal="center"/>
    </xf>
    <xf numFmtId="49" fontId="31" fillId="0" borderId="33" xfId="0" applyNumberFormat="1" applyFont="1" applyFill="1" applyBorder="1" applyAlignment="1">
      <alignment horizontal="center"/>
    </xf>
    <xf numFmtId="0" fontId="31" fillId="0" borderId="33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1" fillId="0" borderId="34" xfId="0" applyFont="1" applyFill="1" applyBorder="1" applyAlignment="1" applyProtection="1">
      <alignment vertical="center" textRotation="255"/>
      <protection/>
    </xf>
    <xf numFmtId="0" fontId="62" fillId="0" borderId="38" xfId="0" applyFont="1" applyBorder="1" applyAlignment="1" applyProtection="1">
      <alignment horizontal="center" vertical="center" textRotation="255"/>
      <protection/>
    </xf>
    <xf numFmtId="0" fontId="62" fillId="0" borderId="34" xfId="0" applyFont="1" applyBorder="1" applyAlignment="1" applyProtection="1">
      <alignment horizontal="center" vertical="center" textRotation="255"/>
      <protection/>
    </xf>
    <xf numFmtId="0" fontId="63" fillId="55" borderId="36" xfId="0" applyFont="1" applyFill="1" applyBorder="1" applyAlignment="1">
      <alignment horizontal="center" vertical="center"/>
    </xf>
    <xf numFmtId="0" fontId="63" fillId="55" borderId="6" xfId="0" applyFont="1" applyFill="1" applyBorder="1" applyAlignment="1">
      <alignment horizontal="center" vertical="center"/>
    </xf>
    <xf numFmtId="0" fontId="63" fillId="55" borderId="39" xfId="0" applyFont="1" applyFill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75" fontId="33" fillId="0" borderId="6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right"/>
    </xf>
    <xf numFmtId="0" fontId="33" fillId="0" borderId="6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1" fontId="38" fillId="0" borderId="23" xfId="0" applyNumberFormat="1" applyFont="1" applyBorder="1" applyAlignment="1">
      <alignment horizontal="center" vertical="center"/>
    </xf>
    <xf numFmtId="1" fontId="38" fillId="0" borderId="27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</cellXfs>
  <cellStyles count="1488">
    <cellStyle name="Normal" xfId="0"/>
    <cellStyle name="20% - Accent1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19" xfId="21"/>
    <cellStyle name="20% - Accent1 2" xfId="22"/>
    <cellStyle name="20% - Accent1 2 2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9" xfId="33"/>
    <cellStyle name="20% - Accent1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4" xfId="42"/>
    <cellStyle name="20% - Accent2" xfId="43"/>
    <cellStyle name="20% - Accent2 14" xfId="44"/>
    <cellStyle name="20% - Accent2 15" xfId="45"/>
    <cellStyle name="20% - Accent2 16" xfId="46"/>
    <cellStyle name="20% - Accent2 17" xfId="47"/>
    <cellStyle name="20% - Accent2 18" xfId="48"/>
    <cellStyle name="20% - Accent2 19" xfId="49"/>
    <cellStyle name="20% - Accent2 2" xfId="50"/>
    <cellStyle name="20% - Accent2 2 2" xfId="51"/>
    <cellStyle name="20% - Accent2 20" xfId="52"/>
    <cellStyle name="20% - Accent2 21" xfId="53"/>
    <cellStyle name="20% - Accent2 22" xfId="54"/>
    <cellStyle name="20% - Accent2 23" xfId="55"/>
    <cellStyle name="20% - Accent2 24" xfId="56"/>
    <cellStyle name="20% - Accent2 25" xfId="57"/>
    <cellStyle name="20% - Accent2 26" xfId="58"/>
    <cellStyle name="20% - Accent2 27" xfId="59"/>
    <cellStyle name="20% - Accent2 28" xfId="60"/>
    <cellStyle name="20% - Accent2 29" xfId="61"/>
    <cellStyle name="20% - Accent2 3" xfId="62"/>
    <cellStyle name="20% - Accent2 30" xfId="63"/>
    <cellStyle name="20% - Accent2 31" xfId="64"/>
    <cellStyle name="20% - Accent2 32" xfId="65"/>
    <cellStyle name="20% - Accent2 33" xfId="66"/>
    <cellStyle name="20% - Accent2 34" xfId="67"/>
    <cellStyle name="20% - Accent2 35" xfId="68"/>
    <cellStyle name="20% - Accent2 36" xfId="69"/>
    <cellStyle name="20% - Accent2 4" xfId="70"/>
    <cellStyle name="20% - Accent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25" xfId="85"/>
    <cellStyle name="20% - Accent3 26" xfId="86"/>
    <cellStyle name="20% - Accent3 27" xfId="87"/>
    <cellStyle name="20% - Accent3 28" xfId="88"/>
    <cellStyle name="20% - Accent3 29" xfId="89"/>
    <cellStyle name="20% - Accent3 3" xfId="90"/>
    <cellStyle name="20% - Accent3 30" xfId="91"/>
    <cellStyle name="20% - Accent3 31" xfId="92"/>
    <cellStyle name="20% - Accent3 32" xfId="93"/>
    <cellStyle name="20% - Accent3 33" xfId="94"/>
    <cellStyle name="20% - Accent3 34" xfId="95"/>
    <cellStyle name="20% - Accent3 35" xfId="96"/>
    <cellStyle name="20% - Accent3 36" xfId="97"/>
    <cellStyle name="20% - Accent3 4" xfId="98"/>
    <cellStyle name="20% - Accent4" xfId="99"/>
    <cellStyle name="20% - Accent4 14" xfId="100"/>
    <cellStyle name="20% - Accent4 15" xfId="101"/>
    <cellStyle name="20% - Accent4 16" xfId="102"/>
    <cellStyle name="20% - Accent4 17" xfId="103"/>
    <cellStyle name="20% - Accent4 18" xfId="104"/>
    <cellStyle name="20% - Accent4 19" xfId="105"/>
    <cellStyle name="20% - Accent4 2" xfId="106"/>
    <cellStyle name="20% - Accent4 2 2" xfId="107"/>
    <cellStyle name="20% - Accent4 20" xfId="108"/>
    <cellStyle name="20% - Accent4 21" xfId="109"/>
    <cellStyle name="20% - Accent4 22" xfId="110"/>
    <cellStyle name="20% - Accent4 23" xfId="111"/>
    <cellStyle name="20% - Accent4 24" xfId="112"/>
    <cellStyle name="20% - Accent4 25" xfId="113"/>
    <cellStyle name="20% - Accent4 26" xfId="114"/>
    <cellStyle name="20% - Accent4 27" xfId="115"/>
    <cellStyle name="20% - Accent4 28" xfId="116"/>
    <cellStyle name="20% - Accent4 29" xfId="117"/>
    <cellStyle name="20% - Accent4 3" xfId="118"/>
    <cellStyle name="20% - Accent4 30" xfId="119"/>
    <cellStyle name="20% - Accent4 31" xfId="120"/>
    <cellStyle name="20% - Accent4 32" xfId="121"/>
    <cellStyle name="20% - Accent4 33" xfId="122"/>
    <cellStyle name="20% - Accent4 34" xfId="123"/>
    <cellStyle name="20% - Accent4 35" xfId="124"/>
    <cellStyle name="20% - Accent4 36" xfId="125"/>
    <cellStyle name="20% - Accent4 4" xfId="126"/>
    <cellStyle name="20% - Accent5" xfId="127"/>
    <cellStyle name="20% - Accent5 14" xfId="128"/>
    <cellStyle name="20% - Accent5 15" xfId="129"/>
    <cellStyle name="20% - Accent5 16" xfId="130"/>
    <cellStyle name="20% - Accent5 17" xfId="131"/>
    <cellStyle name="20% - Accent5 18" xfId="132"/>
    <cellStyle name="20% - Accent5 19" xfId="133"/>
    <cellStyle name="20% - Accent5 2" xfId="134"/>
    <cellStyle name="20% - Accent5 2 2" xfId="135"/>
    <cellStyle name="20% - Accent5 20" xfId="136"/>
    <cellStyle name="20% - Accent5 21" xfId="137"/>
    <cellStyle name="20% - Accent5 22" xfId="138"/>
    <cellStyle name="20% - Accent5 23" xfId="139"/>
    <cellStyle name="20% - Accent5 24" xfId="140"/>
    <cellStyle name="20% - Accent5 25" xfId="141"/>
    <cellStyle name="20% - Accent5 26" xfId="142"/>
    <cellStyle name="20% - Accent5 27" xfId="143"/>
    <cellStyle name="20% - Accent5 28" xfId="144"/>
    <cellStyle name="20% - Accent5 29" xfId="145"/>
    <cellStyle name="20% - Accent5 3" xfId="146"/>
    <cellStyle name="20% - Accent5 30" xfId="147"/>
    <cellStyle name="20% - Accent5 31" xfId="148"/>
    <cellStyle name="20% - Accent5 32" xfId="149"/>
    <cellStyle name="20% - Accent5 33" xfId="150"/>
    <cellStyle name="20% - Accent5 34" xfId="151"/>
    <cellStyle name="20% - Accent5 35" xfId="152"/>
    <cellStyle name="20% - Accent5 36" xfId="153"/>
    <cellStyle name="20% - Accent5 4" xfId="154"/>
    <cellStyle name="20% - Accent6" xfId="155"/>
    <cellStyle name="20% - Accent6 14" xfId="156"/>
    <cellStyle name="20% - Accent6 15" xfId="157"/>
    <cellStyle name="20% - Accent6 16" xfId="158"/>
    <cellStyle name="20% - Accent6 17" xfId="159"/>
    <cellStyle name="20% - Accent6 18" xfId="160"/>
    <cellStyle name="20% - Accent6 19" xfId="161"/>
    <cellStyle name="20% - Accent6 2" xfId="162"/>
    <cellStyle name="20% - Accent6 2 2" xfId="163"/>
    <cellStyle name="20% - Accent6 20" xfId="164"/>
    <cellStyle name="20% - Accent6 21" xfId="165"/>
    <cellStyle name="20% - Accent6 22" xfId="166"/>
    <cellStyle name="20% - Accent6 23" xfId="167"/>
    <cellStyle name="20% - Accent6 24" xfId="168"/>
    <cellStyle name="20% - Accent6 25" xfId="169"/>
    <cellStyle name="20% - Accent6 26" xfId="170"/>
    <cellStyle name="20% - Accent6 27" xfId="171"/>
    <cellStyle name="20% - Accent6 28" xfId="172"/>
    <cellStyle name="20% - Accent6 29" xfId="173"/>
    <cellStyle name="20% - Accent6 3" xfId="174"/>
    <cellStyle name="20% - Accent6 30" xfId="175"/>
    <cellStyle name="20% - Accent6 31" xfId="176"/>
    <cellStyle name="20% - Accent6 32" xfId="177"/>
    <cellStyle name="20% - Accent6 33" xfId="178"/>
    <cellStyle name="20% - Accent6 34" xfId="179"/>
    <cellStyle name="20% - Accent6 35" xfId="180"/>
    <cellStyle name="20% - Accent6 36" xfId="181"/>
    <cellStyle name="20% - Accent6 4" xfId="182"/>
    <cellStyle name="40% - Accent1" xfId="183"/>
    <cellStyle name="40% - Accent1 14" xfId="184"/>
    <cellStyle name="40% - Accent1 15" xfId="185"/>
    <cellStyle name="40% - Accent1 16" xfId="186"/>
    <cellStyle name="40% - Accent1 17" xfId="187"/>
    <cellStyle name="40% - Accent1 18" xfId="188"/>
    <cellStyle name="40% - Accent1 19" xfId="189"/>
    <cellStyle name="40% - Accent1 2" xfId="190"/>
    <cellStyle name="40% - Accent1 2 2" xfId="191"/>
    <cellStyle name="40% - Accent1 20" xfId="192"/>
    <cellStyle name="40% - Accent1 21" xfId="193"/>
    <cellStyle name="40% - Accent1 22" xfId="194"/>
    <cellStyle name="40% - Accent1 23" xfId="195"/>
    <cellStyle name="40% - Accent1 24" xfId="196"/>
    <cellStyle name="40% - Accent1 25" xfId="197"/>
    <cellStyle name="40% - Accent1 26" xfId="198"/>
    <cellStyle name="40% - Accent1 27" xfId="199"/>
    <cellStyle name="40% - Accent1 28" xfId="200"/>
    <cellStyle name="40% - Accent1 29" xfId="201"/>
    <cellStyle name="40% - Accent1 3" xfId="202"/>
    <cellStyle name="40% - Accent1 30" xfId="203"/>
    <cellStyle name="40% - Accent1 31" xfId="204"/>
    <cellStyle name="40% - Accent1 32" xfId="205"/>
    <cellStyle name="40% - Accent1 33" xfId="206"/>
    <cellStyle name="40% - Accent1 34" xfId="207"/>
    <cellStyle name="40% - Accent1 35" xfId="208"/>
    <cellStyle name="40% - Accent1 36" xfId="209"/>
    <cellStyle name="40% - Accent1 4" xfId="210"/>
    <cellStyle name="40% - Accent2" xfId="211"/>
    <cellStyle name="40% - Accent2 14" xfId="212"/>
    <cellStyle name="40% - Accent2 15" xfId="213"/>
    <cellStyle name="40% - Accent2 16" xfId="214"/>
    <cellStyle name="40% - Accent2 17" xfId="215"/>
    <cellStyle name="40% - Accent2 18" xfId="216"/>
    <cellStyle name="40% - Accent2 19" xfId="217"/>
    <cellStyle name="40% - Accent2 2" xfId="218"/>
    <cellStyle name="40% - Accent2 2 2" xfId="219"/>
    <cellStyle name="40% - Accent2 20" xfId="220"/>
    <cellStyle name="40% - Accent2 21" xfId="221"/>
    <cellStyle name="40% - Accent2 22" xfId="222"/>
    <cellStyle name="40% - Accent2 23" xfId="223"/>
    <cellStyle name="40% - Accent2 24" xfId="224"/>
    <cellStyle name="40% - Accent2 25" xfId="225"/>
    <cellStyle name="40% - Accent2 26" xfId="226"/>
    <cellStyle name="40% - Accent2 27" xfId="227"/>
    <cellStyle name="40% - Accent2 28" xfId="228"/>
    <cellStyle name="40% - Accent2 29" xfId="229"/>
    <cellStyle name="40% - Accent2 3" xfId="230"/>
    <cellStyle name="40% - Accent2 30" xfId="231"/>
    <cellStyle name="40% - Accent2 31" xfId="232"/>
    <cellStyle name="40% - Accent2 32" xfId="233"/>
    <cellStyle name="40% - Accent2 33" xfId="234"/>
    <cellStyle name="40% - Accent2 34" xfId="235"/>
    <cellStyle name="40% - Accent2 35" xfId="236"/>
    <cellStyle name="40% - Accent2 36" xfId="237"/>
    <cellStyle name="40% - Accent2 4" xfId="238"/>
    <cellStyle name="40% - Accent3" xfId="239"/>
    <cellStyle name="40% - Accent3 14" xfId="240"/>
    <cellStyle name="40% - Accent3 15" xfId="241"/>
    <cellStyle name="40% - Accent3 16" xfId="242"/>
    <cellStyle name="40% - Accent3 17" xfId="243"/>
    <cellStyle name="40% - Accent3 18" xfId="244"/>
    <cellStyle name="40% - Accent3 19" xfId="245"/>
    <cellStyle name="40% - Accent3 2" xfId="246"/>
    <cellStyle name="40% - Accent3 2 2" xfId="247"/>
    <cellStyle name="40% - Accent3 20" xfId="248"/>
    <cellStyle name="40% - Accent3 21" xfId="249"/>
    <cellStyle name="40% - Accent3 22" xfId="250"/>
    <cellStyle name="40% - Accent3 23" xfId="251"/>
    <cellStyle name="40% - Accent3 24" xfId="252"/>
    <cellStyle name="40% - Accent3 25" xfId="253"/>
    <cellStyle name="40% - Accent3 26" xfId="254"/>
    <cellStyle name="40% - Accent3 27" xfId="255"/>
    <cellStyle name="40% - Accent3 28" xfId="256"/>
    <cellStyle name="40% - Accent3 29" xfId="257"/>
    <cellStyle name="40% - Accent3 3" xfId="258"/>
    <cellStyle name="40% - Accent3 30" xfId="259"/>
    <cellStyle name="40% - Accent3 31" xfId="260"/>
    <cellStyle name="40% - Accent3 32" xfId="261"/>
    <cellStyle name="40% - Accent3 33" xfId="262"/>
    <cellStyle name="40% - Accent3 34" xfId="263"/>
    <cellStyle name="40% - Accent3 35" xfId="264"/>
    <cellStyle name="40% - Accent3 36" xfId="265"/>
    <cellStyle name="40% - Accent3 4" xfId="266"/>
    <cellStyle name="40% - Accent4" xfId="267"/>
    <cellStyle name="40% - Accent4 14" xfId="268"/>
    <cellStyle name="40% - Accent4 15" xfId="269"/>
    <cellStyle name="40% - Accent4 16" xfId="270"/>
    <cellStyle name="40% - Accent4 17" xfId="271"/>
    <cellStyle name="40% - Accent4 18" xfId="272"/>
    <cellStyle name="40% - Accent4 19" xfId="273"/>
    <cellStyle name="40% - Accent4 2" xfId="274"/>
    <cellStyle name="40% - Accent4 2 2" xfId="275"/>
    <cellStyle name="40% - Accent4 20" xfId="276"/>
    <cellStyle name="40% - Accent4 21" xfId="277"/>
    <cellStyle name="40% - Accent4 22" xfId="278"/>
    <cellStyle name="40% - Accent4 23" xfId="279"/>
    <cellStyle name="40% - Accent4 24" xfId="280"/>
    <cellStyle name="40% - Accent4 25" xfId="281"/>
    <cellStyle name="40% - Accent4 26" xfId="282"/>
    <cellStyle name="40% - Accent4 27" xfId="283"/>
    <cellStyle name="40% - Accent4 28" xfId="284"/>
    <cellStyle name="40% - Accent4 29" xfId="285"/>
    <cellStyle name="40% - Accent4 3" xfId="286"/>
    <cellStyle name="40% - Accent4 30" xfId="287"/>
    <cellStyle name="40% - Accent4 31" xfId="288"/>
    <cellStyle name="40% - Accent4 32" xfId="289"/>
    <cellStyle name="40% - Accent4 33" xfId="290"/>
    <cellStyle name="40% - Accent4 34" xfId="291"/>
    <cellStyle name="40% - Accent4 35" xfId="292"/>
    <cellStyle name="40% - Accent4 36" xfId="293"/>
    <cellStyle name="40% - Accent4 4" xfId="294"/>
    <cellStyle name="40% - Accent5" xfId="295"/>
    <cellStyle name="40% - Accent5 14" xfId="296"/>
    <cellStyle name="40% - Accent5 15" xfId="297"/>
    <cellStyle name="40% - Accent5 16" xfId="298"/>
    <cellStyle name="40% - Accent5 17" xfId="299"/>
    <cellStyle name="40% - Accent5 18" xfId="300"/>
    <cellStyle name="40% - Accent5 19" xfId="301"/>
    <cellStyle name="40% - Accent5 2" xfId="302"/>
    <cellStyle name="40% - Accent5 2 2" xfId="303"/>
    <cellStyle name="40% - Accent5 20" xfId="304"/>
    <cellStyle name="40% - Accent5 21" xfId="305"/>
    <cellStyle name="40% - Accent5 22" xfId="306"/>
    <cellStyle name="40% - Accent5 23" xfId="307"/>
    <cellStyle name="40% - Accent5 24" xfId="308"/>
    <cellStyle name="40% - Accent5 25" xfId="309"/>
    <cellStyle name="40% - Accent5 26" xfId="310"/>
    <cellStyle name="40% - Accent5 27" xfId="311"/>
    <cellStyle name="40% - Accent5 28" xfId="312"/>
    <cellStyle name="40% - Accent5 29" xfId="313"/>
    <cellStyle name="40% - Accent5 3" xfId="314"/>
    <cellStyle name="40% - Accent5 30" xfId="315"/>
    <cellStyle name="40% - Accent5 31" xfId="316"/>
    <cellStyle name="40% - Accent5 32" xfId="317"/>
    <cellStyle name="40% - Accent5 33" xfId="318"/>
    <cellStyle name="40% - Accent5 34" xfId="319"/>
    <cellStyle name="40% - Accent5 35" xfId="320"/>
    <cellStyle name="40% - Accent5 36" xfId="321"/>
    <cellStyle name="40% - Accent5 4" xfId="322"/>
    <cellStyle name="40% - Accent6" xfId="323"/>
    <cellStyle name="40% - Accent6 14" xfId="324"/>
    <cellStyle name="40% - Accent6 15" xfId="325"/>
    <cellStyle name="40% - Accent6 16" xfId="326"/>
    <cellStyle name="40% - Accent6 17" xfId="327"/>
    <cellStyle name="40% - Accent6 18" xfId="328"/>
    <cellStyle name="40% - Accent6 19" xfId="329"/>
    <cellStyle name="40% - Accent6 2" xfId="330"/>
    <cellStyle name="40% - Accent6 2 2" xfId="331"/>
    <cellStyle name="40% - Accent6 20" xfId="332"/>
    <cellStyle name="40% - Accent6 21" xfId="333"/>
    <cellStyle name="40% - Accent6 22" xfId="334"/>
    <cellStyle name="40% - Accent6 23" xfId="335"/>
    <cellStyle name="40% - Accent6 24" xfId="336"/>
    <cellStyle name="40% - Accent6 25" xfId="337"/>
    <cellStyle name="40% - Accent6 26" xfId="338"/>
    <cellStyle name="40% - Accent6 27" xfId="339"/>
    <cellStyle name="40% - Accent6 28" xfId="340"/>
    <cellStyle name="40% - Accent6 29" xfId="341"/>
    <cellStyle name="40% - Accent6 3" xfId="342"/>
    <cellStyle name="40% - Accent6 30" xfId="343"/>
    <cellStyle name="40% - Accent6 31" xfId="344"/>
    <cellStyle name="40% - Accent6 32" xfId="345"/>
    <cellStyle name="40% - Accent6 33" xfId="346"/>
    <cellStyle name="40% - Accent6 34" xfId="347"/>
    <cellStyle name="40% - Accent6 35" xfId="348"/>
    <cellStyle name="40% - Accent6 36" xfId="349"/>
    <cellStyle name="40% - Accent6 4" xfId="350"/>
    <cellStyle name="60% - Accent1" xfId="351"/>
    <cellStyle name="60% - Accent1 14" xfId="352"/>
    <cellStyle name="60% - Accent1 15" xfId="353"/>
    <cellStyle name="60% - Accent1 16" xfId="354"/>
    <cellStyle name="60% - Accent1 17" xfId="355"/>
    <cellStyle name="60% - Accent1 18" xfId="356"/>
    <cellStyle name="60% - Accent1 19" xfId="357"/>
    <cellStyle name="60% - Accent1 2" xfId="358"/>
    <cellStyle name="60% - Accent1 2 2" xfId="359"/>
    <cellStyle name="60% - Accent1 20" xfId="360"/>
    <cellStyle name="60% - Accent1 21" xfId="361"/>
    <cellStyle name="60% - Accent1 22" xfId="362"/>
    <cellStyle name="60% - Accent1 23" xfId="363"/>
    <cellStyle name="60% - Accent1 24" xfId="364"/>
    <cellStyle name="60% - Accent1 25" xfId="365"/>
    <cellStyle name="60% - Accent1 26" xfId="366"/>
    <cellStyle name="60% - Accent1 27" xfId="367"/>
    <cellStyle name="60% - Accent1 28" xfId="368"/>
    <cellStyle name="60% - Accent1 29" xfId="369"/>
    <cellStyle name="60% - Accent1 3" xfId="370"/>
    <cellStyle name="60% - Accent1 30" xfId="371"/>
    <cellStyle name="60% - Accent1 31" xfId="372"/>
    <cellStyle name="60% - Accent1 32" xfId="373"/>
    <cellStyle name="60% - Accent1 33" xfId="374"/>
    <cellStyle name="60% - Accent1 34" xfId="375"/>
    <cellStyle name="60% - Accent1 35" xfId="376"/>
    <cellStyle name="60% - Accent1 36" xfId="377"/>
    <cellStyle name="60% - Accent1 4" xfId="378"/>
    <cellStyle name="60% - Accent2" xfId="379"/>
    <cellStyle name="60% - Accent2 14" xfId="380"/>
    <cellStyle name="60% - Accent2 15" xfId="381"/>
    <cellStyle name="60% - Accent2 16" xfId="382"/>
    <cellStyle name="60% - Accent2 17" xfId="383"/>
    <cellStyle name="60% - Accent2 18" xfId="384"/>
    <cellStyle name="60% - Accent2 19" xfId="385"/>
    <cellStyle name="60% - Accent2 2" xfId="386"/>
    <cellStyle name="60% - Accent2 2 2" xfId="387"/>
    <cellStyle name="60% - Accent2 20" xfId="388"/>
    <cellStyle name="60% - Accent2 21" xfId="389"/>
    <cellStyle name="60% - Accent2 22" xfId="390"/>
    <cellStyle name="60% - Accent2 23" xfId="391"/>
    <cellStyle name="60% - Accent2 24" xfId="392"/>
    <cellStyle name="60% - Accent2 25" xfId="393"/>
    <cellStyle name="60% - Accent2 26" xfId="394"/>
    <cellStyle name="60% - Accent2 27" xfId="395"/>
    <cellStyle name="60% - Accent2 28" xfId="396"/>
    <cellStyle name="60% - Accent2 29" xfId="397"/>
    <cellStyle name="60% - Accent2 3" xfId="398"/>
    <cellStyle name="60% - Accent2 30" xfId="399"/>
    <cellStyle name="60% - Accent2 31" xfId="400"/>
    <cellStyle name="60% - Accent2 32" xfId="401"/>
    <cellStyle name="60% - Accent2 33" xfId="402"/>
    <cellStyle name="60% - Accent2 34" xfId="403"/>
    <cellStyle name="60% - Accent2 35" xfId="404"/>
    <cellStyle name="60% - Accent2 36" xfId="405"/>
    <cellStyle name="60% - Accent2 4" xfId="406"/>
    <cellStyle name="60% - Accent3" xfId="407"/>
    <cellStyle name="60% - Accent3 14" xfId="408"/>
    <cellStyle name="60% - Accent3 15" xfId="409"/>
    <cellStyle name="60% - Accent3 16" xfId="410"/>
    <cellStyle name="60% - Accent3 17" xfId="411"/>
    <cellStyle name="60% - Accent3 18" xfId="412"/>
    <cellStyle name="60% - Accent3 19" xfId="413"/>
    <cellStyle name="60% - Accent3 2" xfId="414"/>
    <cellStyle name="60% - Accent3 2 2" xfId="415"/>
    <cellStyle name="60% - Accent3 20" xfId="416"/>
    <cellStyle name="60% - Accent3 21" xfId="417"/>
    <cellStyle name="60% - Accent3 22" xfId="418"/>
    <cellStyle name="60% - Accent3 23" xfId="419"/>
    <cellStyle name="60% - Accent3 24" xfId="420"/>
    <cellStyle name="60% - Accent3 25" xfId="421"/>
    <cellStyle name="60% - Accent3 26" xfId="422"/>
    <cellStyle name="60% - Accent3 27" xfId="423"/>
    <cellStyle name="60% - Accent3 28" xfId="424"/>
    <cellStyle name="60% - Accent3 29" xfId="425"/>
    <cellStyle name="60% - Accent3 3" xfId="426"/>
    <cellStyle name="60% - Accent3 30" xfId="427"/>
    <cellStyle name="60% - Accent3 31" xfId="428"/>
    <cellStyle name="60% - Accent3 32" xfId="429"/>
    <cellStyle name="60% - Accent3 33" xfId="430"/>
    <cellStyle name="60% - Accent3 34" xfId="431"/>
    <cellStyle name="60% - Accent3 35" xfId="432"/>
    <cellStyle name="60% - Accent3 36" xfId="433"/>
    <cellStyle name="60% - Accent3 4" xfId="434"/>
    <cellStyle name="60% - Accent4" xfId="435"/>
    <cellStyle name="60% - Accent4 14" xfId="436"/>
    <cellStyle name="60% - Accent4 15" xfId="437"/>
    <cellStyle name="60% - Accent4 16" xfId="438"/>
    <cellStyle name="60% - Accent4 17" xfId="439"/>
    <cellStyle name="60% - Accent4 18" xfId="440"/>
    <cellStyle name="60% - Accent4 19" xfId="441"/>
    <cellStyle name="60% - Accent4 2" xfId="442"/>
    <cellStyle name="60% - Accent4 2 2" xfId="443"/>
    <cellStyle name="60% - Accent4 20" xfId="444"/>
    <cellStyle name="60% - Accent4 21" xfId="445"/>
    <cellStyle name="60% - Accent4 22" xfId="446"/>
    <cellStyle name="60% - Accent4 23" xfId="447"/>
    <cellStyle name="60% - Accent4 24" xfId="448"/>
    <cellStyle name="60% - Accent4 25" xfId="449"/>
    <cellStyle name="60% - Accent4 26" xfId="450"/>
    <cellStyle name="60% - Accent4 27" xfId="451"/>
    <cellStyle name="60% - Accent4 28" xfId="452"/>
    <cellStyle name="60% - Accent4 29" xfId="453"/>
    <cellStyle name="60% - Accent4 3" xfId="454"/>
    <cellStyle name="60% - Accent4 30" xfId="455"/>
    <cellStyle name="60% - Accent4 31" xfId="456"/>
    <cellStyle name="60% - Accent4 32" xfId="457"/>
    <cellStyle name="60% - Accent4 33" xfId="458"/>
    <cellStyle name="60% - Accent4 34" xfId="459"/>
    <cellStyle name="60% - Accent4 35" xfId="460"/>
    <cellStyle name="60% - Accent4 36" xfId="461"/>
    <cellStyle name="60% - Accent4 4" xfId="462"/>
    <cellStyle name="60% - Accent5" xfId="463"/>
    <cellStyle name="60% - Accent5 14" xfId="464"/>
    <cellStyle name="60% - Accent5 15" xfId="465"/>
    <cellStyle name="60% - Accent5 16" xfId="466"/>
    <cellStyle name="60% - Accent5 17" xfId="467"/>
    <cellStyle name="60% - Accent5 18" xfId="468"/>
    <cellStyle name="60% - Accent5 19" xfId="469"/>
    <cellStyle name="60% - Accent5 2" xfId="470"/>
    <cellStyle name="60% - Accent5 2 2" xfId="471"/>
    <cellStyle name="60% - Accent5 20" xfId="472"/>
    <cellStyle name="60% - Accent5 21" xfId="473"/>
    <cellStyle name="60% - Accent5 22" xfId="474"/>
    <cellStyle name="60% - Accent5 23" xfId="475"/>
    <cellStyle name="60% - Accent5 24" xfId="476"/>
    <cellStyle name="60% - Accent5 25" xfId="477"/>
    <cellStyle name="60% - Accent5 26" xfId="478"/>
    <cellStyle name="60% - Accent5 27" xfId="479"/>
    <cellStyle name="60% - Accent5 28" xfId="480"/>
    <cellStyle name="60% - Accent5 29" xfId="481"/>
    <cellStyle name="60% - Accent5 3" xfId="482"/>
    <cellStyle name="60% - Accent5 30" xfId="483"/>
    <cellStyle name="60% - Accent5 31" xfId="484"/>
    <cellStyle name="60% - Accent5 32" xfId="485"/>
    <cellStyle name="60% - Accent5 33" xfId="486"/>
    <cellStyle name="60% - Accent5 34" xfId="487"/>
    <cellStyle name="60% - Accent5 35" xfId="488"/>
    <cellStyle name="60% - Accent5 36" xfId="489"/>
    <cellStyle name="60% - Accent5 4" xfId="490"/>
    <cellStyle name="60% - Accent6" xfId="491"/>
    <cellStyle name="60% - Accent6 14" xfId="492"/>
    <cellStyle name="60% - Accent6 15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 2" xfId="499"/>
    <cellStyle name="60% - Accent6 20" xfId="500"/>
    <cellStyle name="60% - Accent6 21" xfId="501"/>
    <cellStyle name="60% - Accent6 22" xfId="502"/>
    <cellStyle name="60% - Accent6 23" xfId="503"/>
    <cellStyle name="60% - Accent6 24" xfId="504"/>
    <cellStyle name="60% - Accent6 25" xfId="505"/>
    <cellStyle name="60% - Accent6 26" xfId="506"/>
    <cellStyle name="60% - Accent6 27" xfId="507"/>
    <cellStyle name="60% - Accent6 28" xfId="508"/>
    <cellStyle name="60% - Accent6 29" xfId="509"/>
    <cellStyle name="60% - Accent6 3" xfId="510"/>
    <cellStyle name="60% - Accent6 30" xfId="511"/>
    <cellStyle name="60% - Accent6 31" xfId="512"/>
    <cellStyle name="60% - Accent6 32" xfId="513"/>
    <cellStyle name="60% - Accent6 33" xfId="514"/>
    <cellStyle name="60% - Accent6 34" xfId="515"/>
    <cellStyle name="60% - Accent6 35" xfId="516"/>
    <cellStyle name="60% - Accent6 36" xfId="517"/>
    <cellStyle name="60% - Accent6 4" xfId="518"/>
    <cellStyle name="Accent1" xfId="519"/>
    <cellStyle name="Accent1 14" xfId="520"/>
    <cellStyle name="Accent1 15" xfId="521"/>
    <cellStyle name="Accent1 16" xfId="522"/>
    <cellStyle name="Accent1 17" xfId="523"/>
    <cellStyle name="Accent1 18" xfId="524"/>
    <cellStyle name="Accent1 19" xfId="525"/>
    <cellStyle name="Accent1 2" xfId="526"/>
    <cellStyle name="Accent1 2 2" xfId="527"/>
    <cellStyle name="Accent1 20" xfId="528"/>
    <cellStyle name="Accent1 21" xfId="529"/>
    <cellStyle name="Accent1 22" xfId="530"/>
    <cellStyle name="Accent1 23" xfId="531"/>
    <cellStyle name="Accent1 24" xfId="532"/>
    <cellStyle name="Accent1 25" xfId="533"/>
    <cellStyle name="Accent1 26" xfId="534"/>
    <cellStyle name="Accent1 27" xfId="535"/>
    <cellStyle name="Accent1 28" xfId="536"/>
    <cellStyle name="Accent1 29" xfId="537"/>
    <cellStyle name="Accent1 3" xfId="538"/>
    <cellStyle name="Accent1 30" xfId="539"/>
    <cellStyle name="Accent1 31" xfId="540"/>
    <cellStyle name="Accent1 32" xfId="541"/>
    <cellStyle name="Accent1 33" xfId="542"/>
    <cellStyle name="Accent1 34" xfId="543"/>
    <cellStyle name="Accent1 35" xfId="544"/>
    <cellStyle name="Accent1 36" xfId="545"/>
    <cellStyle name="Accent1 4" xfId="546"/>
    <cellStyle name="Accent2" xfId="547"/>
    <cellStyle name="Accent2 14" xfId="548"/>
    <cellStyle name="Accent2 15" xfId="549"/>
    <cellStyle name="Accent2 16" xfId="550"/>
    <cellStyle name="Accent2 17" xfId="551"/>
    <cellStyle name="Accent2 18" xfId="552"/>
    <cellStyle name="Accent2 19" xfId="553"/>
    <cellStyle name="Accent2 2" xfId="554"/>
    <cellStyle name="Accent2 2 2" xfId="555"/>
    <cellStyle name="Accent2 20" xfId="556"/>
    <cellStyle name="Accent2 21" xfId="557"/>
    <cellStyle name="Accent2 22" xfId="558"/>
    <cellStyle name="Accent2 23" xfId="559"/>
    <cellStyle name="Accent2 24" xfId="560"/>
    <cellStyle name="Accent2 25" xfId="561"/>
    <cellStyle name="Accent2 26" xfId="562"/>
    <cellStyle name="Accent2 27" xfId="563"/>
    <cellStyle name="Accent2 28" xfId="564"/>
    <cellStyle name="Accent2 29" xfId="565"/>
    <cellStyle name="Accent2 3" xfId="566"/>
    <cellStyle name="Accent2 30" xfId="567"/>
    <cellStyle name="Accent2 31" xfId="568"/>
    <cellStyle name="Accent2 32" xfId="569"/>
    <cellStyle name="Accent2 33" xfId="570"/>
    <cellStyle name="Accent2 34" xfId="571"/>
    <cellStyle name="Accent2 35" xfId="572"/>
    <cellStyle name="Accent2 36" xfId="573"/>
    <cellStyle name="Accent2 4" xfId="574"/>
    <cellStyle name="Accent3" xfId="575"/>
    <cellStyle name="Accent3 14" xfId="576"/>
    <cellStyle name="Accent3 15" xfId="577"/>
    <cellStyle name="Accent3 16" xfId="578"/>
    <cellStyle name="Accent3 17" xfId="579"/>
    <cellStyle name="Accent3 18" xfId="580"/>
    <cellStyle name="Accent3 19" xfId="581"/>
    <cellStyle name="Accent3 2" xfId="582"/>
    <cellStyle name="Accent3 2 2" xfId="583"/>
    <cellStyle name="Accent3 20" xfId="584"/>
    <cellStyle name="Accent3 21" xfId="585"/>
    <cellStyle name="Accent3 22" xfId="586"/>
    <cellStyle name="Accent3 23" xfId="587"/>
    <cellStyle name="Accent3 24" xfId="588"/>
    <cellStyle name="Accent3 25" xfId="589"/>
    <cellStyle name="Accent3 26" xfId="590"/>
    <cellStyle name="Accent3 27" xfId="591"/>
    <cellStyle name="Accent3 28" xfId="592"/>
    <cellStyle name="Accent3 29" xfId="593"/>
    <cellStyle name="Accent3 3" xfId="594"/>
    <cellStyle name="Accent3 30" xfId="595"/>
    <cellStyle name="Accent3 31" xfId="596"/>
    <cellStyle name="Accent3 32" xfId="597"/>
    <cellStyle name="Accent3 33" xfId="598"/>
    <cellStyle name="Accent3 34" xfId="599"/>
    <cellStyle name="Accent3 35" xfId="600"/>
    <cellStyle name="Accent3 36" xfId="601"/>
    <cellStyle name="Accent3 4" xfId="602"/>
    <cellStyle name="Accent4" xfId="603"/>
    <cellStyle name="Accent4 14" xfId="604"/>
    <cellStyle name="Accent4 15" xfId="605"/>
    <cellStyle name="Accent4 16" xfId="606"/>
    <cellStyle name="Accent4 17" xfId="607"/>
    <cellStyle name="Accent4 18" xfId="608"/>
    <cellStyle name="Accent4 19" xfId="609"/>
    <cellStyle name="Accent4 2" xfId="610"/>
    <cellStyle name="Accent4 2 2" xfId="611"/>
    <cellStyle name="Accent4 20" xfId="612"/>
    <cellStyle name="Accent4 21" xfId="613"/>
    <cellStyle name="Accent4 22" xfId="614"/>
    <cellStyle name="Accent4 23" xfId="615"/>
    <cellStyle name="Accent4 24" xfId="616"/>
    <cellStyle name="Accent4 25" xfId="617"/>
    <cellStyle name="Accent4 26" xfId="618"/>
    <cellStyle name="Accent4 27" xfId="619"/>
    <cellStyle name="Accent4 28" xfId="620"/>
    <cellStyle name="Accent4 29" xfId="621"/>
    <cellStyle name="Accent4 3" xfId="622"/>
    <cellStyle name="Accent4 30" xfId="623"/>
    <cellStyle name="Accent4 31" xfId="624"/>
    <cellStyle name="Accent4 32" xfId="625"/>
    <cellStyle name="Accent4 33" xfId="626"/>
    <cellStyle name="Accent4 34" xfId="627"/>
    <cellStyle name="Accent4 35" xfId="628"/>
    <cellStyle name="Accent4 36" xfId="629"/>
    <cellStyle name="Accent4 4" xfId="630"/>
    <cellStyle name="Accent5" xfId="631"/>
    <cellStyle name="Accent5 14" xfId="632"/>
    <cellStyle name="Accent5 15" xfId="633"/>
    <cellStyle name="Accent5 16" xfId="634"/>
    <cellStyle name="Accent5 17" xfId="635"/>
    <cellStyle name="Accent5 18" xfId="636"/>
    <cellStyle name="Accent5 19" xfId="637"/>
    <cellStyle name="Accent5 2" xfId="638"/>
    <cellStyle name="Accent5 2 2" xfId="639"/>
    <cellStyle name="Accent5 20" xfId="640"/>
    <cellStyle name="Accent5 21" xfId="641"/>
    <cellStyle name="Accent5 22" xfId="642"/>
    <cellStyle name="Accent5 23" xfId="643"/>
    <cellStyle name="Accent5 24" xfId="644"/>
    <cellStyle name="Accent5 25" xfId="645"/>
    <cellStyle name="Accent5 26" xfId="646"/>
    <cellStyle name="Accent5 27" xfId="647"/>
    <cellStyle name="Accent5 28" xfId="648"/>
    <cellStyle name="Accent5 29" xfId="649"/>
    <cellStyle name="Accent5 3" xfId="650"/>
    <cellStyle name="Accent5 30" xfId="651"/>
    <cellStyle name="Accent5 31" xfId="652"/>
    <cellStyle name="Accent5 32" xfId="653"/>
    <cellStyle name="Accent5 33" xfId="654"/>
    <cellStyle name="Accent5 34" xfId="655"/>
    <cellStyle name="Accent5 35" xfId="656"/>
    <cellStyle name="Accent5 36" xfId="657"/>
    <cellStyle name="Accent5 4" xfId="658"/>
    <cellStyle name="Accent6" xfId="659"/>
    <cellStyle name="Accent6 14" xfId="660"/>
    <cellStyle name="Accent6 15" xfId="661"/>
    <cellStyle name="Accent6 16" xfId="662"/>
    <cellStyle name="Accent6 17" xfId="663"/>
    <cellStyle name="Accent6 18" xfId="664"/>
    <cellStyle name="Accent6 19" xfId="665"/>
    <cellStyle name="Accent6 2" xfId="666"/>
    <cellStyle name="Accent6 2 2" xfId="667"/>
    <cellStyle name="Accent6 20" xfId="668"/>
    <cellStyle name="Accent6 21" xfId="669"/>
    <cellStyle name="Accent6 22" xfId="670"/>
    <cellStyle name="Accent6 23" xfId="671"/>
    <cellStyle name="Accent6 24" xfId="672"/>
    <cellStyle name="Accent6 25" xfId="673"/>
    <cellStyle name="Accent6 26" xfId="674"/>
    <cellStyle name="Accent6 27" xfId="675"/>
    <cellStyle name="Accent6 28" xfId="676"/>
    <cellStyle name="Accent6 29" xfId="677"/>
    <cellStyle name="Accent6 3" xfId="678"/>
    <cellStyle name="Accent6 30" xfId="679"/>
    <cellStyle name="Accent6 31" xfId="680"/>
    <cellStyle name="Accent6 32" xfId="681"/>
    <cellStyle name="Accent6 33" xfId="682"/>
    <cellStyle name="Accent6 34" xfId="683"/>
    <cellStyle name="Accent6 35" xfId="684"/>
    <cellStyle name="Accent6 36" xfId="685"/>
    <cellStyle name="Accent6 4" xfId="686"/>
    <cellStyle name="Bad" xfId="687"/>
    <cellStyle name="Bad 14" xfId="688"/>
    <cellStyle name="Bad 15" xfId="689"/>
    <cellStyle name="Bad 16" xfId="690"/>
    <cellStyle name="Bad 17" xfId="691"/>
    <cellStyle name="Bad 18" xfId="692"/>
    <cellStyle name="Bad 19" xfId="693"/>
    <cellStyle name="Bad 2" xfId="694"/>
    <cellStyle name="Bad 2 2" xfId="695"/>
    <cellStyle name="Bad 20" xfId="696"/>
    <cellStyle name="Bad 21" xfId="697"/>
    <cellStyle name="Bad 22" xfId="698"/>
    <cellStyle name="Bad 23" xfId="699"/>
    <cellStyle name="Bad 24" xfId="700"/>
    <cellStyle name="Bad 25" xfId="701"/>
    <cellStyle name="Bad 26" xfId="702"/>
    <cellStyle name="Bad 27" xfId="703"/>
    <cellStyle name="Bad 28" xfId="704"/>
    <cellStyle name="Bad 29" xfId="705"/>
    <cellStyle name="Bad 3" xfId="706"/>
    <cellStyle name="Bad 30" xfId="707"/>
    <cellStyle name="Bad 31" xfId="708"/>
    <cellStyle name="Bad 32" xfId="709"/>
    <cellStyle name="Bad 33" xfId="710"/>
    <cellStyle name="Bad 34" xfId="711"/>
    <cellStyle name="Bad 35" xfId="712"/>
    <cellStyle name="Bad 36" xfId="713"/>
    <cellStyle name="Bad 4" xfId="714"/>
    <cellStyle name="Bullets" xfId="715"/>
    <cellStyle name="Calculation" xfId="716"/>
    <cellStyle name="Calculation 14" xfId="717"/>
    <cellStyle name="Calculation 15" xfId="718"/>
    <cellStyle name="Calculation 16" xfId="719"/>
    <cellStyle name="Calculation 17" xfId="720"/>
    <cellStyle name="Calculation 18" xfId="721"/>
    <cellStyle name="Calculation 19" xfId="722"/>
    <cellStyle name="Calculation 2" xfId="723"/>
    <cellStyle name="Calculation 2 2" xfId="724"/>
    <cellStyle name="Calculation 20" xfId="725"/>
    <cellStyle name="Calculation 21" xfId="726"/>
    <cellStyle name="Calculation 22" xfId="727"/>
    <cellStyle name="Calculation 23" xfId="728"/>
    <cellStyle name="Calculation 24" xfId="729"/>
    <cellStyle name="Calculation 25" xfId="730"/>
    <cellStyle name="Calculation 26" xfId="731"/>
    <cellStyle name="Calculation 27" xfId="732"/>
    <cellStyle name="Calculation 28" xfId="733"/>
    <cellStyle name="Calculation 29" xfId="734"/>
    <cellStyle name="Calculation 3" xfId="735"/>
    <cellStyle name="Calculation 30" xfId="736"/>
    <cellStyle name="Calculation 31" xfId="737"/>
    <cellStyle name="Calculation 32" xfId="738"/>
    <cellStyle name="Calculation 33" xfId="739"/>
    <cellStyle name="Calculation 34" xfId="740"/>
    <cellStyle name="Calculation 35" xfId="741"/>
    <cellStyle name="Calculation 36" xfId="742"/>
    <cellStyle name="Calculation 4" xfId="743"/>
    <cellStyle name="Check Cell" xfId="744"/>
    <cellStyle name="Check Cell 14" xfId="745"/>
    <cellStyle name="Check Cell 15" xfId="746"/>
    <cellStyle name="Check Cell 16" xfId="747"/>
    <cellStyle name="Check Cell 17" xfId="748"/>
    <cellStyle name="Check Cell 18" xfId="749"/>
    <cellStyle name="Check Cell 19" xfId="750"/>
    <cellStyle name="Check Cell 2" xfId="751"/>
    <cellStyle name="Check Cell 2 2" xfId="752"/>
    <cellStyle name="Check Cell 20" xfId="753"/>
    <cellStyle name="Check Cell 21" xfId="754"/>
    <cellStyle name="Check Cell 22" xfId="755"/>
    <cellStyle name="Check Cell 23" xfId="756"/>
    <cellStyle name="Check Cell 24" xfId="757"/>
    <cellStyle name="Check Cell 25" xfId="758"/>
    <cellStyle name="Check Cell 26" xfId="759"/>
    <cellStyle name="Check Cell 27" xfId="760"/>
    <cellStyle name="Check Cell 28" xfId="761"/>
    <cellStyle name="Check Cell 29" xfId="762"/>
    <cellStyle name="Check Cell 3" xfId="763"/>
    <cellStyle name="Check Cell 30" xfId="764"/>
    <cellStyle name="Check Cell 31" xfId="765"/>
    <cellStyle name="Check Cell 32" xfId="766"/>
    <cellStyle name="Check Cell 33" xfId="767"/>
    <cellStyle name="Check Cell 34" xfId="768"/>
    <cellStyle name="Check Cell 35" xfId="769"/>
    <cellStyle name="Check Cell 36" xfId="770"/>
    <cellStyle name="Check Cell 4" xfId="771"/>
    <cellStyle name="Comma" xfId="772"/>
    <cellStyle name="Comma [0]" xfId="773"/>
    <cellStyle name="Currency" xfId="774"/>
    <cellStyle name="Currency [0]" xfId="775"/>
    <cellStyle name="Currency 2" xfId="776"/>
    <cellStyle name="Entered" xfId="777"/>
    <cellStyle name="Explanatory Text" xfId="778"/>
    <cellStyle name="Explanatory Text 14" xfId="779"/>
    <cellStyle name="Explanatory Text 15" xfId="780"/>
    <cellStyle name="Explanatory Text 16" xfId="781"/>
    <cellStyle name="Explanatory Text 17" xfId="782"/>
    <cellStyle name="Explanatory Text 18" xfId="783"/>
    <cellStyle name="Explanatory Text 19" xfId="784"/>
    <cellStyle name="Explanatory Text 2" xfId="785"/>
    <cellStyle name="Explanatory Text 2 2" xfId="786"/>
    <cellStyle name="Explanatory Text 20" xfId="787"/>
    <cellStyle name="Explanatory Text 21" xfId="788"/>
    <cellStyle name="Explanatory Text 22" xfId="789"/>
    <cellStyle name="Explanatory Text 23" xfId="790"/>
    <cellStyle name="Explanatory Text 24" xfId="791"/>
    <cellStyle name="Explanatory Text 25" xfId="792"/>
    <cellStyle name="Explanatory Text 26" xfId="793"/>
    <cellStyle name="Explanatory Text 27" xfId="794"/>
    <cellStyle name="Explanatory Text 28" xfId="795"/>
    <cellStyle name="Explanatory Text 29" xfId="796"/>
    <cellStyle name="Explanatory Text 3" xfId="797"/>
    <cellStyle name="Explanatory Text 30" xfId="798"/>
    <cellStyle name="Explanatory Text 31" xfId="799"/>
    <cellStyle name="Explanatory Text 32" xfId="800"/>
    <cellStyle name="Explanatory Text 33" xfId="801"/>
    <cellStyle name="Explanatory Text 34" xfId="802"/>
    <cellStyle name="Explanatory Text 35" xfId="803"/>
    <cellStyle name="Explanatory Text 36" xfId="804"/>
    <cellStyle name="Explanatory Text 4" xfId="805"/>
    <cellStyle name="ExtStyle 0" xfId="806"/>
    <cellStyle name="ExtStyle 0 10" xfId="807"/>
    <cellStyle name="ExtStyle 0 11" xfId="808"/>
    <cellStyle name="ExtStyle 0 12" xfId="809"/>
    <cellStyle name="ExtStyle 0 13" xfId="810"/>
    <cellStyle name="ExtStyle 0 14" xfId="811"/>
    <cellStyle name="ExtStyle 0 15" xfId="812"/>
    <cellStyle name="ExtStyle 0 16" xfId="813"/>
    <cellStyle name="ExtStyle 0 17" xfId="814"/>
    <cellStyle name="ExtStyle 0 18" xfId="815"/>
    <cellStyle name="ExtStyle 0 19" xfId="816"/>
    <cellStyle name="ExtStyle 0 2" xfId="817"/>
    <cellStyle name="ExtStyle 0 2 2" xfId="818"/>
    <cellStyle name="ExtStyle 0 2 3" xfId="819"/>
    <cellStyle name="ExtStyle 0 2 4" xfId="820"/>
    <cellStyle name="ExtStyle 0 20" xfId="821"/>
    <cellStyle name="ExtStyle 0 21" xfId="822"/>
    <cellStyle name="ExtStyle 0 22" xfId="823"/>
    <cellStyle name="ExtStyle 0 23" xfId="824"/>
    <cellStyle name="ExtStyle 0 24" xfId="825"/>
    <cellStyle name="ExtStyle 0 25" xfId="826"/>
    <cellStyle name="ExtStyle 0 26" xfId="827"/>
    <cellStyle name="ExtStyle 0 27" xfId="828"/>
    <cellStyle name="ExtStyle 0 28" xfId="829"/>
    <cellStyle name="ExtStyle 0 29" xfId="830"/>
    <cellStyle name="ExtStyle 0 3" xfId="831"/>
    <cellStyle name="ExtStyle 0 30" xfId="832"/>
    <cellStyle name="ExtStyle 0 31" xfId="833"/>
    <cellStyle name="ExtStyle 0 32" xfId="834"/>
    <cellStyle name="ExtStyle 0 33" xfId="835"/>
    <cellStyle name="ExtStyle 0 34" xfId="836"/>
    <cellStyle name="ExtStyle 0 35" xfId="837"/>
    <cellStyle name="ExtStyle 0 36" xfId="838"/>
    <cellStyle name="ExtStyle 0 4" xfId="839"/>
    <cellStyle name="ExtStyle 0 5" xfId="840"/>
    <cellStyle name="ExtStyle 0 6" xfId="841"/>
    <cellStyle name="ExtStyle 0 7" xfId="842"/>
    <cellStyle name="ExtStyle 0 8" xfId="843"/>
    <cellStyle name="ExtStyle 0 9" xfId="844"/>
    <cellStyle name="ExtStyle 0_Vision" xfId="845"/>
    <cellStyle name="ExtStyle 16" xfId="846"/>
    <cellStyle name="ExtStyle 16 10" xfId="847"/>
    <cellStyle name="ExtStyle 16 11" xfId="848"/>
    <cellStyle name="ExtStyle 16 12" xfId="849"/>
    <cellStyle name="ExtStyle 16 13" xfId="850"/>
    <cellStyle name="ExtStyle 16 14" xfId="851"/>
    <cellStyle name="ExtStyle 16 15" xfId="852"/>
    <cellStyle name="ExtStyle 16 16" xfId="853"/>
    <cellStyle name="ExtStyle 16 17" xfId="854"/>
    <cellStyle name="ExtStyle 16 18" xfId="855"/>
    <cellStyle name="ExtStyle 16 19" xfId="856"/>
    <cellStyle name="ExtStyle 16 2" xfId="857"/>
    <cellStyle name="ExtStyle 16 2 2" xfId="858"/>
    <cellStyle name="ExtStyle 16 2 3" xfId="859"/>
    <cellStyle name="ExtStyle 16 2 4" xfId="860"/>
    <cellStyle name="ExtStyle 16 20" xfId="861"/>
    <cellStyle name="ExtStyle 16 21" xfId="862"/>
    <cellStyle name="ExtStyle 16 22" xfId="863"/>
    <cellStyle name="ExtStyle 16 23" xfId="864"/>
    <cellStyle name="ExtStyle 16 24" xfId="865"/>
    <cellStyle name="ExtStyle 16 25" xfId="866"/>
    <cellStyle name="ExtStyle 16 26" xfId="867"/>
    <cellStyle name="ExtStyle 16 27" xfId="868"/>
    <cellStyle name="ExtStyle 16 28" xfId="869"/>
    <cellStyle name="ExtStyle 16 29" xfId="870"/>
    <cellStyle name="ExtStyle 16 3" xfId="871"/>
    <cellStyle name="ExtStyle 16 30" xfId="872"/>
    <cellStyle name="ExtStyle 16 31" xfId="873"/>
    <cellStyle name="ExtStyle 16 32" xfId="874"/>
    <cellStyle name="ExtStyle 16 33" xfId="875"/>
    <cellStyle name="ExtStyle 16 34" xfId="876"/>
    <cellStyle name="ExtStyle 16 35" xfId="877"/>
    <cellStyle name="ExtStyle 16 36" xfId="878"/>
    <cellStyle name="ExtStyle 16 4" xfId="879"/>
    <cellStyle name="ExtStyle 16 5" xfId="880"/>
    <cellStyle name="ExtStyle 16 6" xfId="881"/>
    <cellStyle name="ExtStyle 16 7" xfId="882"/>
    <cellStyle name="ExtStyle 16 8" xfId="883"/>
    <cellStyle name="ExtStyle 16 9" xfId="884"/>
    <cellStyle name="ExtStyle 16_Vision" xfId="885"/>
    <cellStyle name="ExtStyle 17" xfId="886"/>
    <cellStyle name="ExtStyle 17 10" xfId="887"/>
    <cellStyle name="ExtStyle 17 11" xfId="888"/>
    <cellStyle name="ExtStyle 17 12" xfId="889"/>
    <cellStyle name="ExtStyle 17 13" xfId="890"/>
    <cellStyle name="ExtStyle 17 14" xfId="891"/>
    <cellStyle name="ExtStyle 17 15" xfId="892"/>
    <cellStyle name="ExtStyle 17 16" xfId="893"/>
    <cellStyle name="ExtStyle 17 17" xfId="894"/>
    <cellStyle name="ExtStyle 17 18" xfId="895"/>
    <cellStyle name="ExtStyle 17 19" xfId="896"/>
    <cellStyle name="ExtStyle 17 2" xfId="897"/>
    <cellStyle name="ExtStyle 17 2 2" xfId="898"/>
    <cellStyle name="ExtStyle 17 2 3" xfId="899"/>
    <cellStyle name="ExtStyle 17 2 4" xfId="900"/>
    <cellStyle name="ExtStyle 17 20" xfId="901"/>
    <cellStyle name="ExtStyle 17 21" xfId="902"/>
    <cellStyle name="ExtStyle 17 22" xfId="903"/>
    <cellStyle name="ExtStyle 17 23" xfId="904"/>
    <cellStyle name="ExtStyle 17 24" xfId="905"/>
    <cellStyle name="ExtStyle 17 25" xfId="906"/>
    <cellStyle name="ExtStyle 17 26" xfId="907"/>
    <cellStyle name="ExtStyle 17 27" xfId="908"/>
    <cellStyle name="ExtStyle 17 28" xfId="909"/>
    <cellStyle name="ExtStyle 17 29" xfId="910"/>
    <cellStyle name="ExtStyle 17 3" xfId="911"/>
    <cellStyle name="ExtStyle 17 30" xfId="912"/>
    <cellStyle name="ExtStyle 17 31" xfId="913"/>
    <cellStyle name="ExtStyle 17 32" xfId="914"/>
    <cellStyle name="ExtStyle 17 33" xfId="915"/>
    <cellStyle name="ExtStyle 17 34" xfId="916"/>
    <cellStyle name="ExtStyle 17 35" xfId="917"/>
    <cellStyle name="ExtStyle 17 36" xfId="918"/>
    <cellStyle name="ExtStyle 17 4" xfId="919"/>
    <cellStyle name="ExtStyle 17 5" xfId="920"/>
    <cellStyle name="ExtStyle 17 6" xfId="921"/>
    <cellStyle name="ExtStyle 17 7" xfId="922"/>
    <cellStyle name="ExtStyle 17 8" xfId="923"/>
    <cellStyle name="ExtStyle 17 9" xfId="924"/>
    <cellStyle name="ExtStyle 17_Vision" xfId="925"/>
    <cellStyle name="ExtStyle 18" xfId="926"/>
    <cellStyle name="ExtStyle 18 10" xfId="927"/>
    <cellStyle name="ExtStyle 18 11" xfId="928"/>
    <cellStyle name="ExtStyle 18 12" xfId="929"/>
    <cellStyle name="ExtStyle 18 13" xfId="930"/>
    <cellStyle name="ExtStyle 18 14" xfId="931"/>
    <cellStyle name="ExtStyle 18 15" xfId="932"/>
    <cellStyle name="ExtStyle 18 16" xfId="933"/>
    <cellStyle name="ExtStyle 18 17" xfId="934"/>
    <cellStyle name="ExtStyle 18 18" xfId="935"/>
    <cellStyle name="ExtStyle 18 19" xfId="936"/>
    <cellStyle name="ExtStyle 18 2" xfId="937"/>
    <cellStyle name="ExtStyle 18 2 2" xfId="938"/>
    <cellStyle name="ExtStyle 18 2 3" xfId="939"/>
    <cellStyle name="ExtStyle 18 2 4" xfId="940"/>
    <cellStyle name="ExtStyle 18 20" xfId="941"/>
    <cellStyle name="ExtStyle 18 21" xfId="942"/>
    <cellStyle name="ExtStyle 18 22" xfId="943"/>
    <cellStyle name="ExtStyle 18 23" xfId="944"/>
    <cellStyle name="ExtStyle 18 24" xfId="945"/>
    <cellStyle name="ExtStyle 18 25" xfId="946"/>
    <cellStyle name="ExtStyle 18 26" xfId="947"/>
    <cellStyle name="ExtStyle 18 27" xfId="948"/>
    <cellStyle name="ExtStyle 18 28" xfId="949"/>
    <cellStyle name="ExtStyle 18 29" xfId="950"/>
    <cellStyle name="ExtStyle 18 3" xfId="951"/>
    <cellStyle name="ExtStyle 18 30" xfId="952"/>
    <cellStyle name="ExtStyle 18 31" xfId="953"/>
    <cellStyle name="ExtStyle 18 32" xfId="954"/>
    <cellStyle name="ExtStyle 18 33" xfId="955"/>
    <cellStyle name="ExtStyle 18 34" xfId="956"/>
    <cellStyle name="ExtStyle 18 35" xfId="957"/>
    <cellStyle name="ExtStyle 18 36" xfId="958"/>
    <cellStyle name="ExtStyle 18 4" xfId="959"/>
    <cellStyle name="ExtStyle 18 5" xfId="960"/>
    <cellStyle name="ExtStyle 18 6" xfId="961"/>
    <cellStyle name="ExtStyle 18 7" xfId="962"/>
    <cellStyle name="ExtStyle 18 8" xfId="963"/>
    <cellStyle name="ExtStyle 18 9" xfId="964"/>
    <cellStyle name="ExtStyle 18_Vision" xfId="965"/>
    <cellStyle name="ExtStyle 19" xfId="966"/>
    <cellStyle name="ExtStyle 19 10" xfId="967"/>
    <cellStyle name="ExtStyle 19 11" xfId="968"/>
    <cellStyle name="ExtStyle 19 12" xfId="969"/>
    <cellStyle name="ExtStyle 19 13" xfId="970"/>
    <cellStyle name="ExtStyle 19 14" xfId="971"/>
    <cellStyle name="ExtStyle 19 15" xfId="972"/>
    <cellStyle name="ExtStyle 19 16" xfId="973"/>
    <cellStyle name="ExtStyle 19 17" xfId="974"/>
    <cellStyle name="ExtStyle 19 18" xfId="975"/>
    <cellStyle name="ExtStyle 19 19" xfId="976"/>
    <cellStyle name="ExtStyle 19 2" xfId="977"/>
    <cellStyle name="ExtStyle 19 2 2" xfId="978"/>
    <cellStyle name="ExtStyle 19 2 3" xfId="979"/>
    <cellStyle name="ExtStyle 19 2 4" xfId="980"/>
    <cellStyle name="ExtStyle 19 20" xfId="981"/>
    <cellStyle name="ExtStyle 19 21" xfId="982"/>
    <cellStyle name="ExtStyle 19 22" xfId="983"/>
    <cellStyle name="ExtStyle 19 23" xfId="984"/>
    <cellStyle name="ExtStyle 19 24" xfId="985"/>
    <cellStyle name="ExtStyle 19 25" xfId="986"/>
    <cellStyle name="ExtStyle 19 26" xfId="987"/>
    <cellStyle name="ExtStyle 19 27" xfId="988"/>
    <cellStyle name="ExtStyle 19 28" xfId="989"/>
    <cellStyle name="ExtStyle 19 29" xfId="990"/>
    <cellStyle name="ExtStyle 19 3" xfId="991"/>
    <cellStyle name="ExtStyle 19 30" xfId="992"/>
    <cellStyle name="ExtStyle 19 31" xfId="993"/>
    <cellStyle name="ExtStyle 19 32" xfId="994"/>
    <cellStyle name="ExtStyle 19 33" xfId="995"/>
    <cellStyle name="ExtStyle 19 34" xfId="996"/>
    <cellStyle name="ExtStyle 19 35" xfId="997"/>
    <cellStyle name="ExtStyle 19 36" xfId="998"/>
    <cellStyle name="ExtStyle 19 4" xfId="999"/>
    <cellStyle name="ExtStyle 19 5" xfId="1000"/>
    <cellStyle name="ExtStyle 19 6" xfId="1001"/>
    <cellStyle name="ExtStyle 19 7" xfId="1002"/>
    <cellStyle name="ExtStyle 19 8" xfId="1003"/>
    <cellStyle name="ExtStyle 19 9" xfId="1004"/>
    <cellStyle name="ExtStyle 19_Vision" xfId="1005"/>
    <cellStyle name="ExtStyle 20" xfId="1006"/>
    <cellStyle name="ExtStyle 21" xfId="1007"/>
    <cellStyle name="ExtStyle 22" xfId="1008"/>
    <cellStyle name="ExtStyle 22 10" xfId="1009"/>
    <cellStyle name="ExtStyle 22 11" xfId="1010"/>
    <cellStyle name="ExtStyle 22 12" xfId="1011"/>
    <cellStyle name="ExtStyle 22 13" xfId="1012"/>
    <cellStyle name="ExtStyle 22 14" xfId="1013"/>
    <cellStyle name="ExtStyle 22 15" xfId="1014"/>
    <cellStyle name="ExtStyle 22 16" xfId="1015"/>
    <cellStyle name="ExtStyle 22 17" xfId="1016"/>
    <cellStyle name="ExtStyle 22 18" xfId="1017"/>
    <cellStyle name="ExtStyle 22 19" xfId="1018"/>
    <cellStyle name="ExtStyle 22 2" xfId="1019"/>
    <cellStyle name="ExtStyle 22 2 2" xfId="1020"/>
    <cellStyle name="ExtStyle 22 2 3" xfId="1021"/>
    <cellStyle name="ExtStyle 22 2 4" xfId="1022"/>
    <cellStyle name="ExtStyle 22 20" xfId="1023"/>
    <cellStyle name="ExtStyle 22 21" xfId="1024"/>
    <cellStyle name="ExtStyle 22 22" xfId="1025"/>
    <cellStyle name="ExtStyle 22 23" xfId="1026"/>
    <cellStyle name="ExtStyle 22 24" xfId="1027"/>
    <cellStyle name="ExtStyle 22 25" xfId="1028"/>
    <cellStyle name="ExtStyle 22 26" xfId="1029"/>
    <cellStyle name="ExtStyle 22 27" xfId="1030"/>
    <cellStyle name="ExtStyle 22 28" xfId="1031"/>
    <cellStyle name="ExtStyle 22 29" xfId="1032"/>
    <cellStyle name="ExtStyle 22 3" xfId="1033"/>
    <cellStyle name="ExtStyle 22 30" xfId="1034"/>
    <cellStyle name="ExtStyle 22 31" xfId="1035"/>
    <cellStyle name="ExtStyle 22 32" xfId="1036"/>
    <cellStyle name="ExtStyle 22 33" xfId="1037"/>
    <cellStyle name="ExtStyle 22 34" xfId="1038"/>
    <cellStyle name="ExtStyle 22 35" xfId="1039"/>
    <cellStyle name="ExtStyle 22 36" xfId="1040"/>
    <cellStyle name="ExtStyle 22 4" xfId="1041"/>
    <cellStyle name="ExtStyle 22 5" xfId="1042"/>
    <cellStyle name="ExtStyle 22 6" xfId="1043"/>
    <cellStyle name="ExtStyle 22 7" xfId="1044"/>
    <cellStyle name="ExtStyle 22 8" xfId="1045"/>
    <cellStyle name="ExtStyle 22 9" xfId="1046"/>
    <cellStyle name="ExtStyle 22_Vision" xfId="1047"/>
    <cellStyle name="Fixed (1)" xfId="1048"/>
    <cellStyle name="Followed Hyperlink" xfId="1049"/>
    <cellStyle name="Good" xfId="1050"/>
    <cellStyle name="Good 14" xfId="1051"/>
    <cellStyle name="Good 15" xfId="1052"/>
    <cellStyle name="Good 16" xfId="1053"/>
    <cellStyle name="Good 17" xfId="1054"/>
    <cellStyle name="Good 18" xfId="1055"/>
    <cellStyle name="Good 19" xfId="1056"/>
    <cellStyle name="Good 2" xfId="1057"/>
    <cellStyle name="Good 2 2" xfId="1058"/>
    <cellStyle name="Good 20" xfId="1059"/>
    <cellStyle name="Good 21" xfId="1060"/>
    <cellStyle name="Good 22" xfId="1061"/>
    <cellStyle name="Good 23" xfId="1062"/>
    <cellStyle name="Good 24" xfId="1063"/>
    <cellStyle name="Good 25" xfId="1064"/>
    <cellStyle name="Good 26" xfId="1065"/>
    <cellStyle name="Good 27" xfId="1066"/>
    <cellStyle name="Good 28" xfId="1067"/>
    <cellStyle name="Good 29" xfId="1068"/>
    <cellStyle name="Good 3" xfId="1069"/>
    <cellStyle name="Good 30" xfId="1070"/>
    <cellStyle name="Good 31" xfId="1071"/>
    <cellStyle name="Good 32" xfId="1072"/>
    <cellStyle name="Good 33" xfId="1073"/>
    <cellStyle name="Good 34" xfId="1074"/>
    <cellStyle name="Good 35" xfId="1075"/>
    <cellStyle name="Good 36" xfId="1076"/>
    <cellStyle name="Good 4" xfId="1077"/>
    <cellStyle name="Hanging Dollars" xfId="1078"/>
    <cellStyle name="Header1" xfId="1079"/>
    <cellStyle name="Header2" xfId="1080"/>
    <cellStyle name="Heading 1" xfId="1081"/>
    <cellStyle name="Heading 1 14" xfId="1082"/>
    <cellStyle name="Heading 1 15" xfId="1083"/>
    <cellStyle name="Heading 1 16" xfId="1084"/>
    <cellStyle name="Heading 1 17" xfId="1085"/>
    <cellStyle name="Heading 1 18" xfId="1086"/>
    <cellStyle name="Heading 1 19" xfId="1087"/>
    <cellStyle name="Heading 1 2" xfId="1088"/>
    <cellStyle name="Heading 1 2 2" xfId="1089"/>
    <cellStyle name="Heading 1 20" xfId="1090"/>
    <cellStyle name="Heading 1 21" xfId="1091"/>
    <cellStyle name="Heading 1 22" xfId="1092"/>
    <cellStyle name="Heading 1 23" xfId="1093"/>
    <cellStyle name="Heading 1 24" xfId="1094"/>
    <cellStyle name="Heading 1 25" xfId="1095"/>
    <cellStyle name="Heading 1 26" xfId="1096"/>
    <cellStyle name="Heading 1 27" xfId="1097"/>
    <cellStyle name="Heading 1 28" xfId="1098"/>
    <cellStyle name="Heading 1 29" xfId="1099"/>
    <cellStyle name="Heading 1 3" xfId="1100"/>
    <cellStyle name="Heading 1 30" xfId="1101"/>
    <cellStyle name="Heading 1 31" xfId="1102"/>
    <cellStyle name="Heading 1 32" xfId="1103"/>
    <cellStyle name="Heading 1 33" xfId="1104"/>
    <cellStyle name="Heading 1 34" xfId="1105"/>
    <cellStyle name="Heading 1 35" xfId="1106"/>
    <cellStyle name="Heading 1 36" xfId="1107"/>
    <cellStyle name="Heading 1 4" xfId="1108"/>
    <cellStyle name="Heading 2" xfId="1109"/>
    <cellStyle name="Heading 2 14" xfId="1110"/>
    <cellStyle name="Heading 2 15" xfId="1111"/>
    <cellStyle name="Heading 2 16" xfId="1112"/>
    <cellStyle name="Heading 2 17" xfId="1113"/>
    <cellStyle name="Heading 2 18" xfId="1114"/>
    <cellStyle name="Heading 2 19" xfId="1115"/>
    <cellStyle name="Heading 2 2" xfId="1116"/>
    <cellStyle name="Heading 2 2 2" xfId="1117"/>
    <cellStyle name="Heading 2 20" xfId="1118"/>
    <cellStyle name="Heading 2 21" xfId="1119"/>
    <cellStyle name="Heading 2 22" xfId="1120"/>
    <cellStyle name="Heading 2 23" xfId="1121"/>
    <cellStyle name="Heading 2 24" xfId="1122"/>
    <cellStyle name="Heading 2 25" xfId="1123"/>
    <cellStyle name="Heading 2 26" xfId="1124"/>
    <cellStyle name="Heading 2 27" xfId="1125"/>
    <cellStyle name="Heading 2 28" xfId="1126"/>
    <cellStyle name="Heading 2 29" xfId="1127"/>
    <cellStyle name="Heading 2 3" xfId="1128"/>
    <cellStyle name="Heading 2 30" xfId="1129"/>
    <cellStyle name="Heading 2 31" xfId="1130"/>
    <cellStyle name="Heading 2 32" xfId="1131"/>
    <cellStyle name="Heading 2 33" xfId="1132"/>
    <cellStyle name="Heading 2 34" xfId="1133"/>
    <cellStyle name="Heading 2 35" xfId="1134"/>
    <cellStyle name="Heading 2 36" xfId="1135"/>
    <cellStyle name="Heading 2 4" xfId="1136"/>
    <cellStyle name="Heading 3" xfId="1137"/>
    <cellStyle name="Heading 3 14" xfId="1138"/>
    <cellStyle name="Heading 3 15" xfId="1139"/>
    <cellStyle name="Heading 3 16" xfId="1140"/>
    <cellStyle name="Heading 3 17" xfId="1141"/>
    <cellStyle name="Heading 3 18" xfId="1142"/>
    <cellStyle name="Heading 3 19" xfId="1143"/>
    <cellStyle name="Heading 3 2" xfId="1144"/>
    <cellStyle name="Heading 3 2 2" xfId="1145"/>
    <cellStyle name="Heading 3 20" xfId="1146"/>
    <cellStyle name="Heading 3 21" xfId="1147"/>
    <cellStyle name="Heading 3 22" xfId="1148"/>
    <cellStyle name="Heading 3 23" xfId="1149"/>
    <cellStyle name="Heading 3 24" xfId="1150"/>
    <cellStyle name="Heading 3 25" xfId="1151"/>
    <cellStyle name="Heading 3 26" xfId="1152"/>
    <cellStyle name="Heading 3 27" xfId="1153"/>
    <cellStyle name="Heading 3 28" xfId="1154"/>
    <cellStyle name="Heading 3 29" xfId="1155"/>
    <cellStyle name="Heading 3 3" xfId="1156"/>
    <cellStyle name="Heading 3 30" xfId="1157"/>
    <cellStyle name="Heading 3 31" xfId="1158"/>
    <cellStyle name="Heading 3 32" xfId="1159"/>
    <cellStyle name="Heading 3 33" xfId="1160"/>
    <cellStyle name="Heading 3 34" xfId="1161"/>
    <cellStyle name="Heading 3 35" xfId="1162"/>
    <cellStyle name="Heading 3 36" xfId="1163"/>
    <cellStyle name="Heading 3 4" xfId="1164"/>
    <cellStyle name="Heading 4" xfId="1165"/>
    <cellStyle name="Heading 4 14" xfId="1166"/>
    <cellStyle name="Heading 4 15" xfId="1167"/>
    <cellStyle name="Heading 4 16" xfId="1168"/>
    <cellStyle name="Heading 4 17" xfId="1169"/>
    <cellStyle name="Heading 4 18" xfId="1170"/>
    <cellStyle name="Heading 4 19" xfId="1171"/>
    <cellStyle name="Heading 4 2" xfId="1172"/>
    <cellStyle name="Heading 4 2 2" xfId="1173"/>
    <cellStyle name="Heading 4 20" xfId="1174"/>
    <cellStyle name="Heading 4 21" xfId="1175"/>
    <cellStyle name="Heading 4 22" xfId="1176"/>
    <cellStyle name="Heading 4 23" xfId="1177"/>
    <cellStyle name="Heading 4 24" xfId="1178"/>
    <cellStyle name="Heading 4 25" xfId="1179"/>
    <cellStyle name="Heading 4 26" xfId="1180"/>
    <cellStyle name="Heading 4 27" xfId="1181"/>
    <cellStyle name="Heading 4 28" xfId="1182"/>
    <cellStyle name="Heading 4 29" xfId="1183"/>
    <cellStyle name="Heading 4 3" xfId="1184"/>
    <cellStyle name="Heading 4 30" xfId="1185"/>
    <cellStyle name="Heading 4 31" xfId="1186"/>
    <cellStyle name="Heading 4 32" xfId="1187"/>
    <cellStyle name="Heading 4 33" xfId="1188"/>
    <cellStyle name="Heading 4 34" xfId="1189"/>
    <cellStyle name="Heading 4 35" xfId="1190"/>
    <cellStyle name="Heading 4 36" xfId="1191"/>
    <cellStyle name="Heading 4 4" xfId="1192"/>
    <cellStyle name="Hyperlink" xfId="1193"/>
    <cellStyle name="Input" xfId="1194"/>
    <cellStyle name="Input 14" xfId="1195"/>
    <cellStyle name="Input 15" xfId="1196"/>
    <cellStyle name="Input 16" xfId="1197"/>
    <cellStyle name="Input 17" xfId="1198"/>
    <cellStyle name="Input 18" xfId="1199"/>
    <cellStyle name="Input 19" xfId="1200"/>
    <cellStyle name="Input 2" xfId="1201"/>
    <cellStyle name="Input 2 2" xfId="1202"/>
    <cellStyle name="Input 20" xfId="1203"/>
    <cellStyle name="Input 21" xfId="1204"/>
    <cellStyle name="Input 22" xfId="1205"/>
    <cellStyle name="Input 23" xfId="1206"/>
    <cellStyle name="Input 24" xfId="1207"/>
    <cellStyle name="Input 25" xfId="1208"/>
    <cellStyle name="Input 26" xfId="1209"/>
    <cellStyle name="Input 27" xfId="1210"/>
    <cellStyle name="Input 28" xfId="1211"/>
    <cellStyle name="Input 29" xfId="1212"/>
    <cellStyle name="Input 3" xfId="1213"/>
    <cellStyle name="Input 30" xfId="1214"/>
    <cellStyle name="Input 31" xfId="1215"/>
    <cellStyle name="Input 32" xfId="1216"/>
    <cellStyle name="Input 33" xfId="1217"/>
    <cellStyle name="Input 34" xfId="1218"/>
    <cellStyle name="Input 35" xfId="1219"/>
    <cellStyle name="Input 36" xfId="1220"/>
    <cellStyle name="Input 4" xfId="1221"/>
    <cellStyle name="Linked Cell" xfId="1222"/>
    <cellStyle name="Linked Cell 14" xfId="1223"/>
    <cellStyle name="Linked Cell 15" xfId="1224"/>
    <cellStyle name="Linked Cell 16" xfId="1225"/>
    <cellStyle name="Linked Cell 17" xfId="1226"/>
    <cellStyle name="Linked Cell 18" xfId="1227"/>
    <cellStyle name="Linked Cell 19" xfId="1228"/>
    <cellStyle name="Linked Cell 2" xfId="1229"/>
    <cellStyle name="Linked Cell 2 2" xfId="1230"/>
    <cellStyle name="Linked Cell 20" xfId="1231"/>
    <cellStyle name="Linked Cell 21" xfId="1232"/>
    <cellStyle name="Linked Cell 22" xfId="1233"/>
    <cellStyle name="Linked Cell 23" xfId="1234"/>
    <cellStyle name="Linked Cell 24" xfId="1235"/>
    <cellStyle name="Linked Cell 25" xfId="1236"/>
    <cellStyle name="Linked Cell 26" xfId="1237"/>
    <cellStyle name="Linked Cell 27" xfId="1238"/>
    <cellStyle name="Linked Cell 28" xfId="1239"/>
    <cellStyle name="Linked Cell 29" xfId="1240"/>
    <cellStyle name="Linked Cell 3" xfId="1241"/>
    <cellStyle name="Linked Cell 30" xfId="1242"/>
    <cellStyle name="Linked Cell 31" xfId="1243"/>
    <cellStyle name="Linked Cell 32" xfId="1244"/>
    <cellStyle name="Linked Cell 33" xfId="1245"/>
    <cellStyle name="Linked Cell 34" xfId="1246"/>
    <cellStyle name="Linked Cell 35" xfId="1247"/>
    <cellStyle name="Linked Cell 36" xfId="1248"/>
    <cellStyle name="Linked Cell 4" xfId="1249"/>
    <cellStyle name="Neutral" xfId="1250"/>
    <cellStyle name="Neutral 14" xfId="1251"/>
    <cellStyle name="Neutral 15" xfId="1252"/>
    <cellStyle name="Neutral 16" xfId="1253"/>
    <cellStyle name="Neutral 17" xfId="1254"/>
    <cellStyle name="Neutral 18" xfId="1255"/>
    <cellStyle name="Neutral 19" xfId="1256"/>
    <cellStyle name="Neutral 2" xfId="1257"/>
    <cellStyle name="Neutral 2 2" xfId="1258"/>
    <cellStyle name="Neutral 20" xfId="1259"/>
    <cellStyle name="Neutral 21" xfId="1260"/>
    <cellStyle name="Neutral 22" xfId="1261"/>
    <cellStyle name="Neutral 23" xfId="1262"/>
    <cellStyle name="Neutral 24" xfId="1263"/>
    <cellStyle name="Neutral 25" xfId="1264"/>
    <cellStyle name="Neutral 26" xfId="1265"/>
    <cellStyle name="Neutral 27" xfId="1266"/>
    <cellStyle name="Neutral 28" xfId="1267"/>
    <cellStyle name="Neutral 29" xfId="1268"/>
    <cellStyle name="Neutral 3" xfId="1269"/>
    <cellStyle name="Neutral 30" xfId="1270"/>
    <cellStyle name="Neutral 31" xfId="1271"/>
    <cellStyle name="Neutral 32" xfId="1272"/>
    <cellStyle name="Neutral 33" xfId="1273"/>
    <cellStyle name="Neutral 34" xfId="1274"/>
    <cellStyle name="Neutral 35" xfId="1275"/>
    <cellStyle name="Neutral 36" xfId="1276"/>
    <cellStyle name="Neutral 4" xfId="1277"/>
    <cellStyle name="Normal 10" xfId="1278"/>
    <cellStyle name="Normal 10 2" xfId="1279"/>
    <cellStyle name="Normal 10 3" xfId="1280"/>
    <cellStyle name="Normal 10 4" xfId="1281"/>
    <cellStyle name="Normal 10 5" xfId="1282"/>
    <cellStyle name="Normal 10 6" xfId="1283"/>
    <cellStyle name="Normal 11" xfId="1284"/>
    <cellStyle name="Normal 11 2" xfId="1285"/>
    <cellStyle name="Normal 11 3" xfId="1286"/>
    <cellStyle name="Normal 11 4" xfId="1287"/>
    <cellStyle name="Normal 11 5" xfId="1288"/>
    <cellStyle name="Normal 11 6" xfId="1289"/>
    <cellStyle name="Normal 12" xfId="1290"/>
    <cellStyle name="Normal 12 2" xfId="1291"/>
    <cellStyle name="Normal 12 3" xfId="1292"/>
    <cellStyle name="Normal 12 4" xfId="1293"/>
    <cellStyle name="Normal 12 5" xfId="1294"/>
    <cellStyle name="Normal 12 6" xfId="1295"/>
    <cellStyle name="Normal 13" xfId="1296"/>
    <cellStyle name="Normal 13 2" xfId="1297"/>
    <cellStyle name="Normal 13 3" xfId="1298"/>
    <cellStyle name="Normal 13 4" xfId="1299"/>
    <cellStyle name="Normal 13 5" xfId="1300"/>
    <cellStyle name="Normal 13 6" xfId="1301"/>
    <cellStyle name="Normal 14" xfId="1302"/>
    <cellStyle name="Normal 14 2" xfId="1303"/>
    <cellStyle name="Normal 14 3" xfId="1304"/>
    <cellStyle name="Normal 14 4" xfId="1305"/>
    <cellStyle name="Normal 14 5" xfId="1306"/>
    <cellStyle name="Normal 14 6" xfId="1307"/>
    <cellStyle name="Normal 15" xfId="1308"/>
    <cellStyle name="Normal 15 2" xfId="1309"/>
    <cellStyle name="Normal 15 3" xfId="1310"/>
    <cellStyle name="Normal 15 4" xfId="1311"/>
    <cellStyle name="Normal 15 5" xfId="1312"/>
    <cellStyle name="Normal 16" xfId="1313"/>
    <cellStyle name="Normal 16 2" xfId="1314"/>
    <cellStyle name="Normal 16 3" xfId="1315"/>
    <cellStyle name="Normal 16 4" xfId="1316"/>
    <cellStyle name="Normal 16 5" xfId="1317"/>
    <cellStyle name="Normal 17" xfId="1318"/>
    <cellStyle name="Normal 17 2" xfId="1319"/>
    <cellStyle name="Normal 17 3" xfId="1320"/>
    <cellStyle name="Normal 18" xfId="1321"/>
    <cellStyle name="Normal 18 2" xfId="1322"/>
    <cellStyle name="Normal 18 3" xfId="1323"/>
    <cellStyle name="Normal 19" xfId="1324"/>
    <cellStyle name="Normal 2" xfId="1325"/>
    <cellStyle name="Normal 2 2" xfId="1326"/>
    <cellStyle name="Normal 2 3" xfId="1327"/>
    <cellStyle name="Normal 2 4" xfId="1328"/>
    <cellStyle name="Normal 2 5" xfId="1329"/>
    <cellStyle name="Normal 2 6" xfId="1330"/>
    <cellStyle name="Normal 20" xfId="1331"/>
    <cellStyle name="Normal 20 2" xfId="1332"/>
    <cellStyle name="Normal 20 3" xfId="1333"/>
    <cellStyle name="Normal 20 4" xfId="1334"/>
    <cellStyle name="Normal 21" xfId="1335"/>
    <cellStyle name="Normal 22" xfId="1336"/>
    <cellStyle name="Normal 23" xfId="1337"/>
    <cellStyle name="Normal 24" xfId="1338"/>
    <cellStyle name="Normal 3" xfId="1339"/>
    <cellStyle name="Normal 3 2" xfId="1340"/>
    <cellStyle name="Normal 4" xfId="1341"/>
    <cellStyle name="Normal 4 2" xfId="1342"/>
    <cellStyle name="Normal 5" xfId="1343"/>
    <cellStyle name="Normal 5 2" xfId="1344"/>
    <cellStyle name="Normal 6" xfId="1345"/>
    <cellStyle name="Normal 6 2" xfId="1346"/>
    <cellStyle name="Normal 7" xfId="1347"/>
    <cellStyle name="Normal 8" xfId="1348"/>
    <cellStyle name="Normal 9" xfId="1349"/>
    <cellStyle name="Normal 9 2" xfId="1350"/>
    <cellStyle name="Normal 9 3" xfId="1351"/>
    <cellStyle name="Normal 9 4" xfId="1352"/>
    <cellStyle name="Normal 9 5" xfId="1353"/>
    <cellStyle name="Normal 9 6" xfId="1354"/>
    <cellStyle name="Note" xfId="1355"/>
    <cellStyle name="Note 14" xfId="1356"/>
    <cellStyle name="Note 15" xfId="1357"/>
    <cellStyle name="Note 16" xfId="1358"/>
    <cellStyle name="Note 17" xfId="1359"/>
    <cellStyle name="Note 18" xfId="1360"/>
    <cellStyle name="Note 19" xfId="1361"/>
    <cellStyle name="Note 2" xfId="1362"/>
    <cellStyle name="Note 2 2" xfId="1363"/>
    <cellStyle name="Note 20" xfId="1364"/>
    <cellStyle name="Note 21" xfId="1365"/>
    <cellStyle name="Note 22" xfId="1366"/>
    <cellStyle name="Note 23" xfId="1367"/>
    <cellStyle name="Note 24" xfId="1368"/>
    <cellStyle name="Note 25" xfId="1369"/>
    <cellStyle name="Note 26" xfId="1370"/>
    <cellStyle name="Note 27" xfId="1371"/>
    <cellStyle name="Note 28" xfId="1372"/>
    <cellStyle name="Note 29" xfId="1373"/>
    <cellStyle name="Note 3" xfId="1374"/>
    <cellStyle name="Note 3 2" xfId="1375"/>
    <cellStyle name="Note 30" xfId="1376"/>
    <cellStyle name="Note 31" xfId="1377"/>
    <cellStyle name="Note 32" xfId="1378"/>
    <cellStyle name="Note 33" xfId="1379"/>
    <cellStyle name="Note 34" xfId="1380"/>
    <cellStyle name="Note 35" xfId="1381"/>
    <cellStyle name="Note 36" xfId="1382"/>
    <cellStyle name="Note 4" xfId="1383"/>
    <cellStyle name="Output" xfId="1384"/>
    <cellStyle name="Output 14" xfId="1385"/>
    <cellStyle name="Output 15" xfId="1386"/>
    <cellStyle name="Output 16" xfId="1387"/>
    <cellStyle name="Output 17" xfId="1388"/>
    <cellStyle name="Output 18" xfId="1389"/>
    <cellStyle name="Output 19" xfId="1390"/>
    <cellStyle name="Output 2" xfId="1391"/>
    <cellStyle name="Output 2 2" xfId="1392"/>
    <cellStyle name="Output 20" xfId="1393"/>
    <cellStyle name="Output 21" xfId="1394"/>
    <cellStyle name="Output 22" xfId="1395"/>
    <cellStyle name="Output 23" xfId="1396"/>
    <cellStyle name="Output 24" xfId="1397"/>
    <cellStyle name="Output 25" xfId="1398"/>
    <cellStyle name="Output 26" xfId="1399"/>
    <cellStyle name="Output 27" xfId="1400"/>
    <cellStyle name="Output 28" xfId="1401"/>
    <cellStyle name="Output 29" xfId="1402"/>
    <cellStyle name="Output 3" xfId="1403"/>
    <cellStyle name="Output 30" xfId="1404"/>
    <cellStyle name="Output 31" xfId="1405"/>
    <cellStyle name="Output 32" xfId="1406"/>
    <cellStyle name="Output 33" xfId="1407"/>
    <cellStyle name="Output 34" xfId="1408"/>
    <cellStyle name="Output 35" xfId="1409"/>
    <cellStyle name="Output 36" xfId="1410"/>
    <cellStyle name="Output 4" xfId="1411"/>
    <cellStyle name="Percent" xfId="1412"/>
    <cellStyle name="PH Name" xfId="1413"/>
    <cellStyle name="PH Number" xfId="1414"/>
    <cellStyle name="Pull Quotes" xfId="1415"/>
    <cellStyle name="Style 1" xfId="1416"/>
    <cellStyle name="Title" xfId="1417"/>
    <cellStyle name="Title 14" xfId="1418"/>
    <cellStyle name="Title 15" xfId="1419"/>
    <cellStyle name="Title 16" xfId="1420"/>
    <cellStyle name="Title 17" xfId="1421"/>
    <cellStyle name="Title 18" xfId="1422"/>
    <cellStyle name="Title 19" xfId="1423"/>
    <cellStyle name="Title 2" xfId="1424"/>
    <cellStyle name="Title 2 2" xfId="1425"/>
    <cellStyle name="Title 20" xfId="1426"/>
    <cellStyle name="Title 21" xfId="1427"/>
    <cellStyle name="Title 22" xfId="1428"/>
    <cellStyle name="Title 23" xfId="1429"/>
    <cellStyle name="Title 24" xfId="1430"/>
    <cellStyle name="Title 25" xfId="1431"/>
    <cellStyle name="Title 26" xfId="1432"/>
    <cellStyle name="Title 27" xfId="1433"/>
    <cellStyle name="Title 28" xfId="1434"/>
    <cellStyle name="Title 29" xfId="1435"/>
    <cellStyle name="Title 3" xfId="1436"/>
    <cellStyle name="Title 30" xfId="1437"/>
    <cellStyle name="Title 31" xfId="1438"/>
    <cellStyle name="Title 32" xfId="1439"/>
    <cellStyle name="Title 33" xfId="1440"/>
    <cellStyle name="Title 34" xfId="1441"/>
    <cellStyle name="Title 35" xfId="1442"/>
    <cellStyle name="Title 36" xfId="1443"/>
    <cellStyle name="Title 4" xfId="1444"/>
    <cellStyle name="Titles" xfId="1445"/>
    <cellStyle name="Total" xfId="1446"/>
    <cellStyle name="Total 14" xfId="1447"/>
    <cellStyle name="Total 15" xfId="1448"/>
    <cellStyle name="Total 16" xfId="1449"/>
    <cellStyle name="Total 17" xfId="1450"/>
    <cellStyle name="Total 18" xfId="1451"/>
    <cellStyle name="Total 19" xfId="1452"/>
    <cellStyle name="Total 2" xfId="1453"/>
    <cellStyle name="Total 2 2" xfId="1454"/>
    <cellStyle name="Total 20" xfId="1455"/>
    <cellStyle name="Total 21" xfId="1456"/>
    <cellStyle name="Total 22" xfId="1457"/>
    <cellStyle name="Total 23" xfId="1458"/>
    <cellStyle name="Total 24" xfId="1459"/>
    <cellStyle name="Total 25" xfId="1460"/>
    <cellStyle name="Total 26" xfId="1461"/>
    <cellStyle name="Total 27" xfId="1462"/>
    <cellStyle name="Total 28" xfId="1463"/>
    <cellStyle name="Total 29" xfId="1464"/>
    <cellStyle name="Total 3" xfId="1465"/>
    <cellStyle name="Total 30" xfId="1466"/>
    <cellStyle name="Total 31" xfId="1467"/>
    <cellStyle name="Total 32" xfId="1468"/>
    <cellStyle name="Total 33" xfId="1469"/>
    <cellStyle name="Total 34" xfId="1470"/>
    <cellStyle name="Total 35" xfId="1471"/>
    <cellStyle name="Total 36" xfId="1472"/>
    <cellStyle name="Total 4" xfId="1473"/>
    <cellStyle name="Warning Text" xfId="1474"/>
    <cellStyle name="Warning Text 14" xfId="1475"/>
    <cellStyle name="Warning Text 15" xfId="1476"/>
    <cellStyle name="Warning Text 16" xfId="1477"/>
    <cellStyle name="Warning Text 17" xfId="1478"/>
    <cellStyle name="Warning Text 18" xfId="1479"/>
    <cellStyle name="Warning Text 19" xfId="1480"/>
    <cellStyle name="Warning Text 2" xfId="1481"/>
    <cellStyle name="Warning Text 2 2" xfId="1482"/>
    <cellStyle name="Warning Text 20" xfId="1483"/>
    <cellStyle name="Warning Text 21" xfId="1484"/>
    <cellStyle name="Warning Text 22" xfId="1485"/>
    <cellStyle name="Warning Text 23" xfId="1486"/>
    <cellStyle name="Warning Text 24" xfId="1487"/>
    <cellStyle name="Warning Text 25" xfId="1488"/>
    <cellStyle name="Warning Text 26" xfId="1489"/>
    <cellStyle name="Warning Text 27" xfId="1490"/>
    <cellStyle name="Warning Text 28" xfId="1491"/>
    <cellStyle name="Warning Text 29" xfId="1492"/>
    <cellStyle name="Warning Text 3" xfId="1493"/>
    <cellStyle name="Warning Text 30" xfId="1494"/>
    <cellStyle name="Warning Text 31" xfId="1495"/>
    <cellStyle name="Warning Text 32" xfId="1496"/>
    <cellStyle name="Warning Text 33" xfId="1497"/>
    <cellStyle name="Warning Text 34" xfId="1498"/>
    <cellStyle name="Warning Text 35" xfId="1499"/>
    <cellStyle name="Warning Text 36" xfId="1500"/>
    <cellStyle name="Warning Text 4" xfId="15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4</xdr:col>
      <xdr:colOff>9525</xdr:colOff>
      <xdr:row>4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9525" y="57150"/>
          <a:ext cx="3390900" cy="819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3</xdr:col>
      <xdr:colOff>990600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3362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29"/>
  <sheetViews>
    <sheetView tabSelected="1" zoomScale="80" zoomScaleNormal="80" workbookViewId="0" topLeftCell="A1">
      <selection activeCell="L27" sqref="L26:L27"/>
    </sheetView>
  </sheetViews>
  <sheetFormatPr defaultColWidth="9.00390625" defaultRowHeight="12.75"/>
  <cols>
    <col min="1" max="1" width="5.8515625" style="8" customWidth="1"/>
    <col min="2" max="2" width="15.140625" style="8" customWidth="1"/>
    <col min="3" max="3" width="14.8515625" style="8" customWidth="1"/>
    <col min="4" max="4" width="15.00390625" style="9" customWidth="1"/>
    <col min="5" max="5" width="9.8515625" style="8" customWidth="1"/>
    <col min="6" max="6" width="8.8515625" style="8" bestFit="1" customWidth="1"/>
    <col min="7" max="7" width="14.140625" style="8" bestFit="1" customWidth="1"/>
    <col min="8" max="8" width="9.8515625" style="8" customWidth="1"/>
    <col min="9" max="9" width="12.8515625" style="21" customWidth="1"/>
    <col min="10" max="11" width="12.8515625" style="9" customWidth="1"/>
    <col min="12" max="12" width="11.00390625" style="8" bestFit="1" customWidth="1"/>
    <col min="13" max="14" width="12.8515625" style="8" customWidth="1"/>
    <col min="15" max="15" width="11.28125" style="8" customWidth="1"/>
    <col min="16" max="17" width="15.421875" style="8" customWidth="1"/>
    <col min="18" max="16384" width="9.00390625" style="8" customWidth="1"/>
  </cols>
  <sheetData>
    <row r="1" spans="1:17" s="4" customFormat="1" ht="17.25" customHeight="1">
      <c r="A1" s="1"/>
      <c r="B1" s="1"/>
      <c r="C1" s="1"/>
      <c r="D1" s="2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</row>
    <row r="2" spans="1:17" s="4" customFormat="1" ht="17.25" customHeight="1">
      <c r="A2" s="1"/>
      <c r="B2" s="1"/>
      <c r="C2" s="1"/>
      <c r="D2" s="2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5" t="s">
        <v>5</v>
      </c>
      <c r="Q2" s="6"/>
    </row>
    <row r="3" spans="1:17" s="4" customFormat="1" ht="17.25" customHeight="1">
      <c r="A3" s="1"/>
      <c r="B3" s="1"/>
      <c r="C3" s="1"/>
      <c r="D3" s="2"/>
      <c r="E3" s="1"/>
      <c r="F3" s="1"/>
      <c r="G3" s="1"/>
      <c r="H3" s="1"/>
      <c r="I3" s="3"/>
      <c r="J3" s="1"/>
      <c r="K3" s="1"/>
      <c r="L3" s="1"/>
      <c r="M3" s="1"/>
      <c r="N3" s="1"/>
      <c r="O3" s="1"/>
      <c r="P3" s="5" t="s">
        <v>6</v>
      </c>
      <c r="Q3" s="6"/>
    </row>
    <row r="4" spans="1:9" s="4" customFormat="1" ht="10.5" customHeight="1">
      <c r="A4" s="1"/>
      <c r="B4" s="1"/>
      <c r="C4" s="1"/>
      <c r="D4" s="2"/>
      <c r="E4" s="1"/>
      <c r="F4" s="1"/>
      <c r="G4" s="1"/>
      <c r="I4" s="7"/>
    </row>
    <row r="5" spans="7:17" ht="15.75" customHeight="1">
      <c r="G5" s="10"/>
      <c r="H5" s="10"/>
      <c r="I5" s="11" t="s">
        <v>7</v>
      </c>
      <c r="J5" s="94"/>
      <c r="K5" s="94"/>
      <c r="L5" s="94"/>
      <c r="M5" s="94"/>
      <c r="N5" s="94"/>
      <c r="O5" s="94"/>
      <c r="P5" s="94"/>
      <c r="Q5" s="94"/>
    </row>
    <row r="6" spans="1:17" ht="15.75" customHeight="1">
      <c r="A6" s="12" t="s">
        <v>8</v>
      </c>
      <c r="G6" s="10"/>
      <c r="H6" s="10"/>
      <c r="I6" s="11" t="s">
        <v>1</v>
      </c>
      <c r="J6" s="95"/>
      <c r="K6" s="95"/>
      <c r="L6" s="95"/>
      <c r="M6" s="95"/>
      <c r="N6" s="95"/>
      <c r="O6" s="95"/>
      <c r="P6" s="95"/>
      <c r="Q6" s="95"/>
    </row>
    <row r="7" spans="1:17" ht="15.75" customHeight="1">
      <c r="A7" s="13" t="s">
        <v>9</v>
      </c>
      <c r="G7" s="10"/>
      <c r="H7" s="10"/>
      <c r="I7" s="11"/>
      <c r="J7" s="95"/>
      <c r="K7" s="95"/>
      <c r="L7" s="95"/>
      <c r="M7" s="95"/>
      <c r="N7" s="95"/>
      <c r="O7" s="95"/>
      <c r="P7" s="95"/>
      <c r="Q7" s="95"/>
    </row>
    <row r="8" spans="1:17" ht="15.75" customHeight="1">
      <c r="A8" s="14" t="s">
        <v>10</v>
      </c>
      <c r="G8" s="10"/>
      <c r="H8" s="10"/>
      <c r="I8" s="11" t="s">
        <v>11</v>
      </c>
      <c r="J8" s="95"/>
      <c r="K8" s="95"/>
      <c r="L8" s="95"/>
      <c r="M8" s="95"/>
      <c r="N8" s="95"/>
      <c r="O8" s="95"/>
      <c r="P8" s="95"/>
      <c r="Q8" s="95"/>
    </row>
    <row r="9" spans="1:17" ht="15.75" customHeight="1">
      <c r="A9" s="14" t="s">
        <v>12</v>
      </c>
      <c r="G9" s="10"/>
      <c r="H9" s="10"/>
      <c r="I9" s="11" t="s">
        <v>13</v>
      </c>
      <c r="J9" s="95"/>
      <c r="K9" s="95"/>
      <c r="L9" s="95"/>
      <c r="M9" s="95"/>
      <c r="N9" s="95"/>
      <c r="O9" s="95"/>
      <c r="P9" s="95"/>
      <c r="Q9" s="95"/>
    </row>
    <row r="10" spans="1:17" ht="15.75" customHeight="1">
      <c r="A10" s="14" t="s">
        <v>14</v>
      </c>
      <c r="G10" s="10"/>
      <c r="H10" s="10"/>
      <c r="I10" s="11" t="s">
        <v>15</v>
      </c>
      <c r="J10" s="101"/>
      <c r="K10" s="101"/>
      <c r="L10" s="101"/>
      <c r="M10" s="101"/>
      <c r="N10" s="101"/>
      <c r="O10" s="5" t="s">
        <v>16</v>
      </c>
      <c r="P10" s="96"/>
      <c r="Q10" s="96"/>
    </row>
    <row r="11" spans="1:11" ht="15.75" customHeight="1">
      <c r="A11" s="14"/>
      <c r="B11" s="14"/>
      <c r="C11" s="14"/>
      <c r="D11" s="15"/>
      <c r="E11" s="14"/>
      <c r="F11" s="14"/>
      <c r="G11" s="10"/>
      <c r="H11" s="10"/>
      <c r="I11" s="11"/>
      <c r="J11" s="10"/>
      <c r="K11" s="10"/>
    </row>
    <row r="12" spans="1:11" ht="15.75">
      <c r="A12" s="16"/>
      <c r="B12" s="14"/>
      <c r="C12" s="14"/>
      <c r="D12" s="15"/>
      <c r="E12" s="14"/>
      <c r="I12" s="97" t="s">
        <v>55</v>
      </c>
      <c r="J12" s="17" t="s">
        <v>60</v>
      </c>
      <c r="K12" s="17"/>
    </row>
    <row r="13" spans="1:14" ht="15.75">
      <c r="A13" s="16"/>
      <c r="B13" s="14"/>
      <c r="C13" s="14"/>
      <c r="D13" s="15"/>
      <c r="E13" s="14"/>
      <c r="I13" s="97"/>
      <c r="J13" s="17" t="s">
        <v>61</v>
      </c>
      <c r="K13" s="17"/>
      <c r="N13" s="18"/>
    </row>
    <row r="14" spans="1:14" ht="15.75">
      <c r="A14" s="16"/>
      <c r="B14" s="14"/>
      <c r="C14" s="14"/>
      <c r="D14" s="15"/>
      <c r="E14" s="8" t="s">
        <v>40</v>
      </c>
      <c r="F14" s="8" t="s">
        <v>41</v>
      </c>
      <c r="I14" s="19"/>
      <c r="J14" s="17" t="s">
        <v>62</v>
      </c>
      <c r="K14" s="17"/>
      <c r="N14" s="18"/>
    </row>
    <row r="15" spans="1:14" ht="15.75">
      <c r="A15" s="16"/>
      <c r="B15" s="14"/>
      <c r="C15" s="14"/>
      <c r="D15" s="85"/>
      <c r="E15" s="14"/>
      <c r="I15" s="19"/>
      <c r="J15" s="17" t="s">
        <v>63</v>
      </c>
      <c r="K15" s="17"/>
      <c r="N15" s="18"/>
    </row>
    <row r="16" spans="1:14" ht="15.75">
      <c r="A16" s="16"/>
      <c r="B16" s="14"/>
      <c r="C16" s="14"/>
      <c r="D16" s="15"/>
      <c r="E16" s="14"/>
      <c r="F16" s="20"/>
      <c r="G16" s="17"/>
      <c r="J16" s="22" t="s">
        <v>64</v>
      </c>
      <c r="K16" s="22"/>
      <c r="N16" s="18"/>
    </row>
    <row r="17" spans="1:17" ht="15.75" customHeight="1">
      <c r="A17" s="16"/>
      <c r="B17" s="14"/>
      <c r="C17" s="14"/>
      <c r="D17" s="15"/>
      <c r="F17" s="23"/>
      <c r="H17" s="17"/>
      <c r="I17" s="24"/>
      <c r="J17" s="18" t="s">
        <v>65</v>
      </c>
      <c r="K17" s="18"/>
      <c r="L17" s="9"/>
      <c r="M17" s="17"/>
      <c r="P17" s="100" t="s">
        <v>58</v>
      </c>
      <c r="Q17" s="100"/>
    </row>
    <row r="18" spans="1:17" ht="16.5" thickBo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31.5" customHeight="1">
      <c r="A19" s="103" t="s">
        <v>45</v>
      </c>
      <c r="B19" s="107" t="s">
        <v>17</v>
      </c>
      <c r="C19" s="108"/>
      <c r="D19" s="25" t="s">
        <v>54</v>
      </c>
      <c r="E19" s="113" t="s">
        <v>4</v>
      </c>
      <c r="F19" s="105" t="s">
        <v>18</v>
      </c>
      <c r="G19" s="109" t="s">
        <v>19</v>
      </c>
      <c r="H19" s="105" t="s">
        <v>40</v>
      </c>
      <c r="I19" s="92" t="s">
        <v>20</v>
      </c>
      <c r="J19" s="26" t="s">
        <v>21</v>
      </c>
      <c r="K19" s="98" t="s">
        <v>59</v>
      </c>
      <c r="L19" s="98" t="s">
        <v>56</v>
      </c>
      <c r="M19" s="26" t="s">
        <v>22</v>
      </c>
      <c r="N19" s="26" t="s">
        <v>23</v>
      </c>
      <c r="O19" s="26" t="s">
        <v>24</v>
      </c>
      <c r="P19" s="111" t="s">
        <v>25</v>
      </c>
      <c r="Q19" s="112"/>
    </row>
    <row r="20" spans="1:17" ht="45" customHeight="1" thickBot="1">
      <c r="A20" s="104"/>
      <c r="B20" s="27" t="s">
        <v>48</v>
      </c>
      <c r="C20" s="28" t="s">
        <v>49</v>
      </c>
      <c r="D20" s="29" t="s">
        <v>57</v>
      </c>
      <c r="E20" s="114"/>
      <c r="F20" s="106"/>
      <c r="G20" s="110"/>
      <c r="H20" s="106"/>
      <c r="I20" s="93"/>
      <c r="J20" s="30" t="s">
        <v>66</v>
      </c>
      <c r="K20" s="99"/>
      <c r="L20" s="99"/>
      <c r="M20" s="30" t="s">
        <v>66</v>
      </c>
      <c r="N20" s="30" t="s">
        <v>66</v>
      </c>
      <c r="O20" s="31" t="s">
        <v>26</v>
      </c>
      <c r="P20" s="32" t="s">
        <v>27</v>
      </c>
      <c r="Q20" s="33" t="s">
        <v>28</v>
      </c>
    </row>
    <row r="21" spans="1:17" s="41" customFormat="1" ht="18.75" customHeight="1">
      <c r="A21" s="87" t="s">
        <v>67</v>
      </c>
      <c r="B21" s="34" t="s">
        <v>46</v>
      </c>
      <c r="C21" s="34" t="s">
        <v>47</v>
      </c>
      <c r="D21" s="35" t="s">
        <v>43</v>
      </c>
      <c r="E21" s="36" t="s">
        <v>51</v>
      </c>
      <c r="F21" s="35" t="s">
        <v>38</v>
      </c>
      <c r="G21" s="37">
        <v>26727</v>
      </c>
      <c r="H21" s="35">
        <f aca="true" t="shared" si="0" ref="H21:H84">IF(ISBLANK(G21),"",IF(OR(MONTH($P$10)-MONTH(G21)&lt;0,AND(MONTH($P$10)-MONTH(G21)=0,DAY($P$10)-DAY(G21)&lt;0)),YEAR($P$10)-YEAR(G21)-1,YEAR($P$10)-YEAR(G21)))</f>
        <v>-74</v>
      </c>
      <c r="I21" s="38">
        <v>77043</v>
      </c>
      <c r="J21" s="35" t="s">
        <v>3</v>
      </c>
      <c r="K21" s="35"/>
      <c r="L21" s="35">
        <v>2</v>
      </c>
      <c r="M21" s="35" t="s">
        <v>3</v>
      </c>
      <c r="N21" s="35" t="s">
        <v>3</v>
      </c>
      <c r="O21" s="35" t="s">
        <v>2</v>
      </c>
      <c r="P21" s="39">
        <v>67000</v>
      </c>
      <c r="Q21" s="40" t="s">
        <v>52</v>
      </c>
    </row>
    <row r="22" spans="1:17" s="41" customFormat="1" ht="17.25" customHeight="1">
      <c r="A22" s="88"/>
      <c r="B22" s="42" t="s">
        <v>46</v>
      </c>
      <c r="C22" s="42" t="s">
        <v>50</v>
      </c>
      <c r="D22" s="43" t="s">
        <v>44</v>
      </c>
      <c r="E22" s="44" t="s">
        <v>51</v>
      </c>
      <c r="F22" s="35" t="s">
        <v>39</v>
      </c>
      <c r="G22" s="45">
        <v>27623</v>
      </c>
      <c r="H22" s="35">
        <f t="shared" si="0"/>
        <v>-76</v>
      </c>
      <c r="I22" s="46">
        <v>77043</v>
      </c>
      <c r="J22" s="35"/>
      <c r="K22" s="35"/>
      <c r="L22" s="35"/>
      <c r="M22" s="35"/>
      <c r="N22" s="35"/>
      <c r="O22" s="35"/>
      <c r="P22" s="39"/>
      <c r="Q22" s="40"/>
    </row>
    <row r="23" spans="1:17" s="41" customFormat="1" ht="18" customHeight="1">
      <c r="A23" s="88"/>
      <c r="B23" s="42" t="s">
        <v>46</v>
      </c>
      <c r="C23" s="42" t="s">
        <v>53</v>
      </c>
      <c r="D23" s="43" t="s">
        <v>42</v>
      </c>
      <c r="E23" s="44" t="s">
        <v>51</v>
      </c>
      <c r="F23" s="43" t="s">
        <v>38</v>
      </c>
      <c r="G23" s="47">
        <v>34825</v>
      </c>
      <c r="H23" s="35">
        <f t="shared" si="0"/>
        <v>-96</v>
      </c>
      <c r="I23" s="46">
        <v>77043</v>
      </c>
      <c r="J23" s="35"/>
      <c r="K23" s="35"/>
      <c r="L23" s="35"/>
      <c r="M23" s="35"/>
      <c r="N23" s="35"/>
      <c r="O23" s="35"/>
      <c r="P23" s="39"/>
      <c r="Q23" s="40"/>
    </row>
    <row r="24" spans="1:17" s="41" customFormat="1" ht="24" customHeight="1">
      <c r="A24" s="88"/>
      <c r="B24" s="89" t="s">
        <v>68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1:17" ht="18" customHeight="1">
      <c r="A25" s="86">
        <v>1</v>
      </c>
      <c r="B25" s="78"/>
      <c r="C25" s="78"/>
      <c r="D25" s="79"/>
      <c r="E25" s="80"/>
      <c r="F25" s="81"/>
      <c r="G25" s="82"/>
      <c r="H25" s="81"/>
      <c r="I25" s="83"/>
      <c r="J25" s="81"/>
      <c r="K25" s="81"/>
      <c r="L25" s="81"/>
      <c r="M25" s="81"/>
      <c r="N25" s="81"/>
      <c r="O25" s="81"/>
      <c r="P25" s="65"/>
      <c r="Q25" s="84"/>
    </row>
    <row r="26" spans="1:17" ht="18" customHeight="1">
      <c r="A26" s="48"/>
      <c r="B26" s="49"/>
      <c r="C26" s="49"/>
      <c r="D26" s="50"/>
      <c r="E26" s="51"/>
      <c r="F26" s="52"/>
      <c r="G26" s="53"/>
      <c r="H26" s="52">
        <f t="shared" si="0"/>
      </c>
      <c r="I26" s="54"/>
      <c r="J26" s="52"/>
      <c r="K26" s="52"/>
      <c r="L26" s="52"/>
      <c r="M26" s="52"/>
      <c r="N26" s="52"/>
      <c r="O26" s="52"/>
      <c r="P26" s="55"/>
      <c r="Q26" s="56"/>
    </row>
    <row r="27" spans="1:17" ht="20.25" customHeight="1">
      <c r="A27" s="48"/>
      <c r="B27" s="49"/>
      <c r="C27" s="49"/>
      <c r="D27" s="50"/>
      <c r="E27" s="51"/>
      <c r="F27" s="50"/>
      <c r="G27" s="57"/>
      <c r="H27" s="52">
        <f t="shared" si="0"/>
      </c>
      <c r="I27" s="54"/>
      <c r="J27" s="52"/>
      <c r="K27" s="52"/>
      <c r="L27" s="52"/>
      <c r="M27" s="52"/>
      <c r="N27" s="52"/>
      <c r="O27" s="52"/>
      <c r="P27" s="58"/>
      <c r="Q27" s="56"/>
    </row>
    <row r="28" spans="1:17" ht="19.5" customHeight="1">
      <c r="A28" s="48"/>
      <c r="B28" s="49"/>
      <c r="C28" s="49"/>
      <c r="D28" s="50"/>
      <c r="E28" s="51"/>
      <c r="F28" s="50"/>
      <c r="G28" s="57"/>
      <c r="H28" s="52">
        <f t="shared" si="0"/>
      </c>
      <c r="I28" s="54"/>
      <c r="J28" s="50"/>
      <c r="K28" s="50"/>
      <c r="L28" s="50"/>
      <c r="M28" s="50"/>
      <c r="N28" s="50"/>
      <c r="O28" s="50"/>
      <c r="P28" s="55"/>
      <c r="Q28" s="56"/>
    </row>
    <row r="29" spans="1:17" ht="19.5" customHeight="1">
      <c r="A29" s="48"/>
      <c r="B29" s="49"/>
      <c r="C29" s="49"/>
      <c r="D29" s="50"/>
      <c r="E29" s="51"/>
      <c r="F29" s="50"/>
      <c r="G29" s="57"/>
      <c r="H29" s="52">
        <f t="shared" si="0"/>
      </c>
      <c r="I29" s="54"/>
      <c r="J29" s="50"/>
      <c r="K29" s="50"/>
      <c r="L29" s="50"/>
      <c r="M29" s="50"/>
      <c r="N29" s="50"/>
      <c r="O29" s="50"/>
      <c r="P29" s="55"/>
      <c r="Q29" s="56"/>
    </row>
    <row r="30" spans="1:17" ht="18.75" customHeight="1">
      <c r="A30" s="48"/>
      <c r="B30" s="49"/>
      <c r="C30" s="49"/>
      <c r="D30" s="50"/>
      <c r="E30" s="51"/>
      <c r="F30" s="50"/>
      <c r="G30" s="57"/>
      <c r="H30" s="52">
        <f t="shared" si="0"/>
      </c>
      <c r="I30" s="54"/>
      <c r="J30" s="52"/>
      <c r="K30" s="52"/>
      <c r="L30" s="52"/>
      <c r="M30" s="52"/>
      <c r="N30" s="52"/>
      <c r="O30" s="52"/>
      <c r="P30" s="55"/>
      <c r="Q30" s="56"/>
    </row>
    <row r="31" spans="1:17" ht="18.75" customHeight="1">
      <c r="A31" s="48"/>
      <c r="B31" s="49"/>
      <c r="C31" s="49"/>
      <c r="D31" s="50"/>
      <c r="E31" s="51"/>
      <c r="F31" s="50"/>
      <c r="G31" s="57"/>
      <c r="H31" s="52">
        <f t="shared" si="0"/>
      </c>
      <c r="I31" s="54"/>
      <c r="J31" s="52"/>
      <c r="K31" s="52"/>
      <c r="L31" s="52"/>
      <c r="M31" s="52"/>
      <c r="N31" s="52"/>
      <c r="O31" s="52"/>
      <c r="P31" s="55"/>
      <c r="Q31" s="56"/>
    </row>
    <row r="32" spans="1:17" ht="18.75" customHeight="1">
      <c r="A32" s="48"/>
      <c r="B32" s="49"/>
      <c r="C32" s="49"/>
      <c r="D32" s="50"/>
      <c r="E32" s="51"/>
      <c r="F32" s="50"/>
      <c r="G32" s="57"/>
      <c r="H32" s="52">
        <f t="shared" si="0"/>
      </c>
      <c r="I32" s="54"/>
      <c r="J32" s="50"/>
      <c r="K32" s="50"/>
      <c r="L32" s="50"/>
      <c r="M32" s="50"/>
      <c r="N32" s="50"/>
      <c r="O32" s="50"/>
      <c r="P32" s="55"/>
      <c r="Q32" s="56"/>
    </row>
    <row r="33" spans="1:17" ht="20.25" customHeight="1">
      <c r="A33" s="48"/>
      <c r="B33" s="49"/>
      <c r="C33" s="49"/>
      <c r="D33" s="50"/>
      <c r="E33" s="51"/>
      <c r="F33" s="50"/>
      <c r="G33" s="57"/>
      <c r="H33" s="52">
        <f t="shared" si="0"/>
      </c>
      <c r="I33" s="54"/>
      <c r="J33" s="50"/>
      <c r="K33" s="50"/>
      <c r="L33" s="50"/>
      <c r="M33" s="50"/>
      <c r="N33" s="50"/>
      <c r="O33" s="50"/>
      <c r="P33" s="55"/>
      <c r="Q33" s="56"/>
    </row>
    <row r="34" spans="1:17" ht="18.75" customHeight="1">
      <c r="A34" s="48"/>
      <c r="B34" s="49"/>
      <c r="C34" s="49"/>
      <c r="D34" s="50"/>
      <c r="E34" s="51"/>
      <c r="F34" s="50"/>
      <c r="G34" s="57"/>
      <c r="H34" s="52">
        <f t="shared" si="0"/>
      </c>
      <c r="I34" s="54"/>
      <c r="J34" s="52"/>
      <c r="K34" s="52"/>
      <c r="L34" s="52"/>
      <c r="M34" s="52"/>
      <c r="N34" s="52"/>
      <c r="O34" s="52"/>
      <c r="P34" s="55"/>
      <c r="Q34" s="56"/>
    </row>
    <row r="35" spans="1:17" ht="18" customHeight="1">
      <c r="A35" s="48"/>
      <c r="B35" s="49"/>
      <c r="C35" s="49"/>
      <c r="D35" s="50"/>
      <c r="E35" s="51"/>
      <c r="F35" s="50"/>
      <c r="G35" s="57"/>
      <c r="H35" s="52">
        <f t="shared" si="0"/>
      </c>
      <c r="I35" s="54"/>
      <c r="J35" s="52"/>
      <c r="K35" s="52"/>
      <c r="L35" s="52"/>
      <c r="M35" s="52"/>
      <c r="N35" s="52"/>
      <c r="O35" s="52"/>
      <c r="P35" s="55"/>
      <c r="Q35" s="56"/>
    </row>
    <row r="36" spans="1:17" ht="18.75" customHeight="1">
      <c r="A36" s="48"/>
      <c r="B36" s="49"/>
      <c r="C36" s="49"/>
      <c r="D36" s="50"/>
      <c r="E36" s="51"/>
      <c r="F36" s="50"/>
      <c r="G36" s="57"/>
      <c r="H36" s="52">
        <f t="shared" si="0"/>
      </c>
      <c r="I36" s="54"/>
      <c r="J36" s="50"/>
      <c r="K36" s="50"/>
      <c r="L36" s="50"/>
      <c r="M36" s="50"/>
      <c r="N36" s="50"/>
      <c r="O36" s="50"/>
      <c r="P36" s="55"/>
      <c r="Q36" s="56"/>
    </row>
    <row r="37" spans="1:17" ht="18.75" customHeight="1">
      <c r="A37" s="48"/>
      <c r="B37" s="49"/>
      <c r="C37" s="49"/>
      <c r="D37" s="50"/>
      <c r="E37" s="51"/>
      <c r="F37" s="50"/>
      <c r="G37" s="57"/>
      <c r="H37" s="52">
        <f t="shared" si="0"/>
      </c>
      <c r="I37" s="54"/>
      <c r="J37" s="50"/>
      <c r="K37" s="50"/>
      <c r="L37" s="50"/>
      <c r="M37" s="50"/>
      <c r="N37" s="50"/>
      <c r="O37" s="50"/>
      <c r="P37" s="55"/>
      <c r="Q37" s="56"/>
    </row>
    <row r="38" spans="1:17" ht="16.5" customHeight="1">
      <c r="A38" s="59"/>
      <c r="B38" s="49"/>
      <c r="C38" s="49"/>
      <c r="D38" s="50"/>
      <c r="E38" s="51"/>
      <c r="F38" s="50"/>
      <c r="G38" s="57"/>
      <c r="H38" s="52">
        <f t="shared" si="0"/>
      </c>
      <c r="I38" s="54"/>
      <c r="J38" s="52"/>
      <c r="K38" s="52"/>
      <c r="L38" s="52"/>
      <c r="M38" s="52"/>
      <c r="N38" s="52"/>
      <c r="O38" s="52"/>
      <c r="P38" s="55"/>
      <c r="Q38" s="56"/>
    </row>
    <row r="39" spans="1:17" ht="17.25" customHeight="1">
      <c r="A39" s="59"/>
      <c r="B39" s="49"/>
      <c r="C39" s="49"/>
      <c r="D39" s="50"/>
      <c r="E39" s="51"/>
      <c r="F39" s="50"/>
      <c r="G39" s="57"/>
      <c r="H39" s="52">
        <f t="shared" si="0"/>
      </c>
      <c r="I39" s="54"/>
      <c r="J39" s="52"/>
      <c r="K39" s="52"/>
      <c r="L39" s="52"/>
      <c r="M39" s="52"/>
      <c r="N39" s="52"/>
      <c r="O39" s="52"/>
      <c r="P39" s="55"/>
      <c r="Q39" s="56"/>
    </row>
    <row r="40" spans="1:17" ht="18.75" customHeight="1">
      <c r="A40" s="60"/>
      <c r="B40" s="61"/>
      <c r="C40" s="61"/>
      <c r="D40" s="50"/>
      <c r="E40" s="51"/>
      <c r="F40" s="50"/>
      <c r="G40" s="57"/>
      <c r="H40" s="52">
        <f t="shared" si="0"/>
      </c>
      <c r="I40" s="54"/>
      <c r="J40" s="50"/>
      <c r="K40" s="50"/>
      <c r="L40" s="50"/>
      <c r="M40" s="50"/>
      <c r="N40" s="50"/>
      <c r="O40" s="50"/>
      <c r="P40" s="55"/>
      <c r="Q40" s="56"/>
    </row>
    <row r="41" spans="1:17" ht="18.75" customHeight="1">
      <c r="A41" s="60"/>
      <c r="B41" s="61"/>
      <c r="C41" s="61"/>
      <c r="D41" s="50"/>
      <c r="E41" s="51"/>
      <c r="F41" s="52"/>
      <c r="G41" s="62"/>
      <c r="H41" s="52">
        <f t="shared" si="0"/>
      </c>
      <c r="I41" s="63"/>
      <c r="J41" s="52"/>
      <c r="K41" s="52"/>
      <c r="L41" s="52"/>
      <c r="M41" s="52"/>
      <c r="N41" s="52"/>
      <c r="O41" s="52"/>
      <c r="P41" s="55"/>
      <c r="Q41" s="56"/>
    </row>
    <row r="42" spans="1:17" ht="17.25" customHeight="1">
      <c r="A42" s="60"/>
      <c r="B42" s="61"/>
      <c r="C42" s="61"/>
      <c r="D42" s="50"/>
      <c r="E42" s="51"/>
      <c r="F42" s="52"/>
      <c r="G42" s="53"/>
      <c r="H42" s="52">
        <f t="shared" si="0"/>
      </c>
      <c r="I42" s="54"/>
      <c r="J42" s="52"/>
      <c r="K42" s="52"/>
      <c r="L42" s="52"/>
      <c r="M42" s="52"/>
      <c r="N42" s="52"/>
      <c r="O42" s="52"/>
      <c r="P42" s="55"/>
      <c r="Q42" s="56"/>
    </row>
    <row r="43" spans="1:17" ht="18" customHeight="1">
      <c r="A43" s="60"/>
      <c r="B43" s="61"/>
      <c r="C43" s="61"/>
      <c r="D43" s="50"/>
      <c r="E43" s="51"/>
      <c r="F43" s="64"/>
      <c r="G43" s="57"/>
      <c r="H43" s="52">
        <f t="shared" si="0"/>
      </c>
      <c r="I43" s="54"/>
      <c r="J43" s="52"/>
      <c r="K43" s="52"/>
      <c r="L43" s="52"/>
      <c r="M43" s="52"/>
      <c r="N43" s="52"/>
      <c r="O43" s="52"/>
      <c r="P43" s="55"/>
      <c r="Q43" s="56"/>
    </row>
    <row r="44" spans="1:17" ht="18" customHeight="1">
      <c r="A44" s="60"/>
      <c r="B44" s="61"/>
      <c r="C44" s="61"/>
      <c r="D44" s="50"/>
      <c r="E44" s="51"/>
      <c r="F44" s="52"/>
      <c r="G44" s="53"/>
      <c r="H44" s="52">
        <f t="shared" si="0"/>
      </c>
      <c r="I44" s="54"/>
      <c r="J44" s="50"/>
      <c r="K44" s="50"/>
      <c r="L44" s="50"/>
      <c r="M44" s="50"/>
      <c r="N44" s="50"/>
      <c r="O44" s="50"/>
      <c r="P44" s="55"/>
      <c r="Q44" s="56"/>
    </row>
    <row r="45" spans="1:17" ht="18" customHeight="1">
      <c r="A45" s="60"/>
      <c r="B45" s="61"/>
      <c r="C45" s="61"/>
      <c r="D45" s="50"/>
      <c r="E45" s="51"/>
      <c r="F45" s="52"/>
      <c r="G45" s="53"/>
      <c r="H45" s="52">
        <f t="shared" si="0"/>
      </c>
      <c r="I45" s="54"/>
      <c r="J45" s="52"/>
      <c r="K45" s="52"/>
      <c r="L45" s="52"/>
      <c r="M45" s="52"/>
      <c r="N45" s="52"/>
      <c r="O45" s="52"/>
      <c r="P45" s="55"/>
      <c r="Q45" s="56"/>
    </row>
    <row r="46" spans="1:17" ht="18" customHeight="1">
      <c r="A46" s="60"/>
      <c r="B46" s="61"/>
      <c r="C46" s="61"/>
      <c r="D46" s="50"/>
      <c r="E46" s="51"/>
      <c r="F46" s="52"/>
      <c r="G46" s="53"/>
      <c r="H46" s="52">
        <f t="shared" si="0"/>
      </c>
      <c r="I46" s="54"/>
      <c r="J46" s="52"/>
      <c r="K46" s="52"/>
      <c r="L46" s="52"/>
      <c r="M46" s="52"/>
      <c r="N46" s="52"/>
      <c r="O46" s="52"/>
      <c r="P46" s="55"/>
      <c r="Q46" s="56"/>
    </row>
    <row r="47" spans="1:17" ht="20.25" customHeight="1">
      <c r="A47" s="60"/>
      <c r="B47" s="61"/>
      <c r="C47" s="61"/>
      <c r="D47" s="50"/>
      <c r="E47" s="51"/>
      <c r="F47" s="50"/>
      <c r="G47" s="57"/>
      <c r="H47" s="52">
        <f t="shared" si="0"/>
      </c>
      <c r="I47" s="54"/>
      <c r="J47" s="52"/>
      <c r="K47" s="52"/>
      <c r="L47" s="52"/>
      <c r="M47" s="52"/>
      <c r="N47" s="52"/>
      <c r="O47" s="52"/>
      <c r="P47" s="58"/>
      <c r="Q47" s="56"/>
    </row>
    <row r="48" spans="1:17" ht="19.5" customHeight="1">
      <c r="A48" s="60"/>
      <c r="B48" s="61"/>
      <c r="C48" s="61"/>
      <c r="D48" s="50"/>
      <c r="E48" s="51"/>
      <c r="F48" s="50"/>
      <c r="G48" s="57"/>
      <c r="H48" s="52">
        <f t="shared" si="0"/>
      </c>
      <c r="I48" s="54"/>
      <c r="J48" s="50"/>
      <c r="K48" s="50"/>
      <c r="L48" s="50"/>
      <c r="M48" s="50"/>
      <c r="N48" s="50"/>
      <c r="O48" s="50"/>
      <c r="P48" s="55"/>
      <c r="Q48" s="56"/>
    </row>
    <row r="49" spans="1:17" ht="19.5" customHeight="1">
      <c r="A49" s="60"/>
      <c r="B49" s="61"/>
      <c r="C49" s="61"/>
      <c r="D49" s="50"/>
      <c r="E49" s="51"/>
      <c r="F49" s="50"/>
      <c r="G49" s="57"/>
      <c r="H49" s="52">
        <f t="shared" si="0"/>
      </c>
      <c r="I49" s="54"/>
      <c r="J49" s="50"/>
      <c r="K49" s="50"/>
      <c r="L49" s="50"/>
      <c r="M49" s="50"/>
      <c r="N49" s="50"/>
      <c r="O49" s="50"/>
      <c r="P49" s="55"/>
      <c r="Q49" s="56"/>
    </row>
    <row r="50" spans="1:17" ht="18.75" customHeight="1">
      <c r="A50" s="60"/>
      <c r="B50" s="61"/>
      <c r="C50" s="61"/>
      <c r="D50" s="50"/>
      <c r="E50" s="51"/>
      <c r="F50" s="50"/>
      <c r="G50" s="57"/>
      <c r="H50" s="52">
        <f t="shared" si="0"/>
      </c>
      <c r="I50" s="54"/>
      <c r="J50" s="50"/>
      <c r="K50" s="50"/>
      <c r="L50" s="50"/>
      <c r="M50" s="50"/>
      <c r="N50" s="50"/>
      <c r="O50" s="50"/>
      <c r="P50" s="55"/>
      <c r="Q50" s="56"/>
    </row>
    <row r="51" spans="1:17" ht="18.75" customHeight="1">
      <c r="A51" s="60"/>
      <c r="B51" s="61"/>
      <c r="C51" s="61"/>
      <c r="D51" s="50"/>
      <c r="E51" s="51"/>
      <c r="F51" s="50"/>
      <c r="G51" s="57"/>
      <c r="H51" s="52">
        <f t="shared" si="0"/>
      </c>
      <c r="I51" s="54"/>
      <c r="J51" s="50"/>
      <c r="K51" s="50"/>
      <c r="L51" s="50"/>
      <c r="M51" s="50"/>
      <c r="N51" s="50"/>
      <c r="O51" s="50"/>
      <c r="P51" s="55"/>
      <c r="Q51" s="56"/>
    </row>
    <row r="52" spans="1:17" ht="18.75" customHeight="1">
      <c r="A52" s="60"/>
      <c r="B52" s="61"/>
      <c r="C52" s="61"/>
      <c r="D52" s="50"/>
      <c r="E52" s="51"/>
      <c r="F52" s="50"/>
      <c r="G52" s="57"/>
      <c r="H52" s="52">
        <f t="shared" si="0"/>
      </c>
      <c r="I52" s="54"/>
      <c r="J52" s="50"/>
      <c r="K52" s="50"/>
      <c r="L52" s="50"/>
      <c r="M52" s="50"/>
      <c r="N52" s="50"/>
      <c r="O52" s="50"/>
      <c r="P52" s="55"/>
      <c r="Q52" s="56"/>
    </row>
    <row r="53" spans="1:17" ht="20.25" customHeight="1">
      <c r="A53" s="60"/>
      <c r="B53" s="61"/>
      <c r="C53" s="61"/>
      <c r="D53" s="50"/>
      <c r="E53" s="51"/>
      <c r="F53" s="50"/>
      <c r="G53" s="57"/>
      <c r="H53" s="52">
        <f t="shared" si="0"/>
      </c>
      <c r="I53" s="54"/>
      <c r="J53" s="50"/>
      <c r="K53" s="50"/>
      <c r="L53" s="50"/>
      <c r="M53" s="50"/>
      <c r="N53" s="50"/>
      <c r="O53" s="50"/>
      <c r="P53" s="55"/>
      <c r="Q53" s="56"/>
    </row>
    <row r="54" spans="1:17" ht="18.75" customHeight="1">
      <c r="A54" s="60"/>
      <c r="B54" s="61"/>
      <c r="C54" s="61"/>
      <c r="D54" s="50"/>
      <c r="E54" s="51"/>
      <c r="F54" s="50"/>
      <c r="G54" s="57"/>
      <c r="H54" s="52">
        <f t="shared" si="0"/>
      </c>
      <c r="I54" s="54"/>
      <c r="J54" s="50"/>
      <c r="K54" s="50"/>
      <c r="L54" s="50"/>
      <c r="M54" s="50"/>
      <c r="N54" s="50"/>
      <c r="O54" s="50"/>
      <c r="P54" s="55"/>
      <c r="Q54" s="56"/>
    </row>
    <row r="55" spans="1:17" ht="18" customHeight="1">
      <c r="A55" s="60"/>
      <c r="B55" s="61"/>
      <c r="C55" s="61"/>
      <c r="D55" s="50"/>
      <c r="E55" s="51"/>
      <c r="F55" s="50"/>
      <c r="G55" s="57"/>
      <c r="H55" s="52">
        <f t="shared" si="0"/>
      </c>
      <c r="I55" s="54"/>
      <c r="J55" s="50"/>
      <c r="K55" s="50"/>
      <c r="L55" s="50"/>
      <c r="M55" s="50"/>
      <c r="N55" s="50"/>
      <c r="O55" s="50"/>
      <c r="P55" s="55"/>
      <c r="Q55" s="56"/>
    </row>
    <row r="56" spans="1:17" ht="18.75" customHeight="1">
      <c r="A56" s="60"/>
      <c r="B56" s="61"/>
      <c r="C56" s="61"/>
      <c r="D56" s="50"/>
      <c r="E56" s="51"/>
      <c r="F56" s="50"/>
      <c r="G56" s="57"/>
      <c r="H56" s="52">
        <f t="shared" si="0"/>
      </c>
      <c r="I56" s="54"/>
      <c r="J56" s="50"/>
      <c r="K56" s="50"/>
      <c r="L56" s="50"/>
      <c r="M56" s="50"/>
      <c r="N56" s="50"/>
      <c r="O56" s="50"/>
      <c r="P56" s="55"/>
      <c r="Q56" s="56"/>
    </row>
    <row r="57" spans="1:17" ht="18.75" customHeight="1">
      <c r="A57" s="60"/>
      <c r="B57" s="61"/>
      <c r="C57" s="61"/>
      <c r="D57" s="50"/>
      <c r="E57" s="51"/>
      <c r="F57" s="50"/>
      <c r="G57" s="57"/>
      <c r="H57" s="52">
        <f t="shared" si="0"/>
      </c>
      <c r="I57" s="54"/>
      <c r="J57" s="50"/>
      <c r="K57" s="50"/>
      <c r="L57" s="50"/>
      <c r="M57" s="50"/>
      <c r="N57" s="50"/>
      <c r="O57" s="50"/>
      <c r="P57" s="55"/>
      <c r="Q57" s="56"/>
    </row>
    <row r="58" spans="1:17" ht="16.5" customHeight="1">
      <c r="A58" s="60"/>
      <c r="B58" s="61"/>
      <c r="C58" s="61"/>
      <c r="D58" s="50"/>
      <c r="E58" s="51"/>
      <c r="F58" s="50"/>
      <c r="G58" s="57"/>
      <c r="H58" s="52">
        <f t="shared" si="0"/>
      </c>
      <c r="I58" s="54"/>
      <c r="J58" s="50"/>
      <c r="K58" s="50"/>
      <c r="L58" s="50"/>
      <c r="M58" s="50"/>
      <c r="N58" s="50"/>
      <c r="O58" s="50"/>
      <c r="P58" s="55"/>
      <c r="Q58" s="56"/>
    </row>
    <row r="59" spans="1:17" ht="17.25" customHeight="1">
      <c r="A59" s="60"/>
      <c r="B59" s="61"/>
      <c r="C59" s="61"/>
      <c r="D59" s="50"/>
      <c r="E59" s="51"/>
      <c r="F59" s="50"/>
      <c r="G59" s="57"/>
      <c r="H59" s="52">
        <f t="shared" si="0"/>
      </c>
      <c r="I59" s="54"/>
      <c r="J59" s="50"/>
      <c r="K59" s="50"/>
      <c r="L59" s="50"/>
      <c r="M59" s="50"/>
      <c r="N59" s="50"/>
      <c r="O59" s="50"/>
      <c r="P59" s="55"/>
      <c r="Q59" s="56"/>
    </row>
    <row r="60" spans="1:17" ht="18.75" customHeight="1">
      <c r="A60" s="60"/>
      <c r="B60" s="61"/>
      <c r="C60" s="61"/>
      <c r="D60" s="50"/>
      <c r="E60" s="51"/>
      <c r="F60" s="50"/>
      <c r="G60" s="57"/>
      <c r="H60" s="52">
        <f t="shared" si="0"/>
      </c>
      <c r="I60" s="54"/>
      <c r="J60" s="50"/>
      <c r="K60" s="50"/>
      <c r="L60" s="50"/>
      <c r="M60" s="50"/>
      <c r="N60" s="50"/>
      <c r="O60" s="50"/>
      <c r="P60" s="55"/>
      <c r="Q60" s="56"/>
    </row>
    <row r="61" spans="1:17" ht="18.75" customHeight="1">
      <c r="A61" s="60"/>
      <c r="B61" s="61"/>
      <c r="C61" s="61"/>
      <c r="D61" s="50"/>
      <c r="E61" s="51"/>
      <c r="F61" s="52"/>
      <c r="G61" s="62"/>
      <c r="H61" s="52">
        <f t="shared" si="0"/>
      </c>
      <c r="I61" s="63"/>
      <c r="J61" s="52"/>
      <c r="K61" s="52"/>
      <c r="L61" s="52"/>
      <c r="M61" s="52"/>
      <c r="N61" s="52"/>
      <c r="O61" s="52"/>
      <c r="P61" s="55"/>
      <c r="Q61" s="56"/>
    </row>
    <row r="62" spans="1:17" ht="17.25" customHeight="1">
      <c r="A62" s="60"/>
      <c r="B62" s="61"/>
      <c r="C62" s="61"/>
      <c r="D62" s="50"/>
      <c r="E62" s="51"/>
      <c r="F62" s="52"/>
      <c r="G62" s="53"/>
      <c r="H62" s="52">
        <f t="shared" si="0"/>
      </c>
      <c r="I62" s="54"/>
      <c r="J62" s="52"/>
      <c r="K62" s="52"/>
      <c r="L62" s="52"/>
      <c r="M62" s="52"/>
      <c r="N62" s="52"/>
      <c r="O62" s="52"/>
      <c r="P62" s="55"/>
      <c r="Q62" s="56"/>
    </row>
    <row r="63" spans="1:17" ht="18" customHeight="1">
      <c r="A63" s="60"/>
      <c r="B63" s="61"/>
      <c r="C63" s="61"/>
      <c r="D63" s="50"/>
      <c r="E63" s="51"/>
      <c r="F63" s="64"/>
      <c r="G63" s="57"/>
      <c r="H63" s="52">
        <f t="shared" si="0"/>
      </c>
      <c r="I63" s="54"/>
      <c r="J63" s="52"/>
      <c r="K63" s="52"/>
      <c r="L63" s="52"/>
      <c r="M63" s="52"/>
      <c r="N63" s="52"/>
      <c r="O63" s="52"/>
      <c r="P63" s="55"/>
      <c r="Q63" s="56"/>
    </row>
    <row r="64" spans="1:17" ht="18" customHeight="1">
      <c r="A64" s="60"/>
      <c r="B64" s="61"/>
      <c r="C64" s="61"/>
      <c r="D64" s="50"/>
      <c r="E64" s="51"/>
      <c r="F64" s="52"/>
      <c r="G64" s="53"/>
      <c r="H64" s="52">
        <f t="shared" si="0"/>
      </c>
      <c r="I64" s="54"/>
      <c r="J64" s="50"/>
      <c r="K64" s="50"/>
      <c r="L64" s="50"/>
      <c r="M64" s="50"/>
      <c r="N64" s="50"/>
      <c r="O64" s="50"/>
      <c r="P64" s="55"/>
      <c r="Q64" s="56"/>
    </row>
    <row r="65" spans="1:17" ht="18" customHeight="1">
      <c r="A65" s="60"/>
      <c r="B65" s="61"/>
      <c r="C65" s="61"/>
      <c r="D65" s="50"/>
      <c r="E65" s="51"/>
      <c r="F65" s="52"/>
      <c r="G65" s="53"/>
      <c r="H65" s="52">
        <f t="shared" si="0"/>
      </c>
      <c r="I65" s="54"/>
      <c r="J65" s="52"/>
      <c r="K65" s="52"/>
      <c r="L65" s="52"/>
      <c r="M65" s="52"/>
      <c r="N65" s="52"/>
      <c r="O65" s="52"/>
      <c r="P65" s="55"/>
      <c r="Q65" s="56"/>
    </row>
    <row r="66" spans="1:17" ht="18" customHeight="1">
      <c r="A66" s="60"/>
      <c r="B66" s="61"/>
      <c r="C66" s="61"/>
      <c r="D66" s="50"/>
      <c r="E66" s="51"/>
      <c r="F66" s="52"/>
      <c r="G66" s="53"/>
      <c r="H66" s="52">
        <f t="shared" si="0"/>
      </c>
      <c r="I66" s="54"/>
      <c r="J66" s="52"/>
      <c r="K66" s="52"/>
      <c r="L66" s="52"/>
      <c r="M66" s="52"/>
      <c r="N66" s="52"/>
      <c r="O66" s="52"/>
      <c r="P66" s="55"/>
      <c r="Q66" s="56"/>
    </row>
    <row r="67" spans="1:17" ht="20.25" customHeight="1">
      <c r="A67" s="60"/>
      <c r="B67" s="61"/>
      <c r="C67" s="61"/>
      <c r="D67" s="50"/>
      <c r="E67" s="51"/>
      <c r="F67" s="50"/>
      <c r="G67" s="57"/>
      <c r="H67" s="52">
        <f t="shared" si="0"/>
      </c>
      <c r="I67" s="54"/>
      <c r="J67" s="52"/>
      <c r="K67" s="52"/>
      <c r="L67" s="52"/>
      <c r="M67" s="52"/>
      <c r="N67" s="52"/>
      <c r="O67" s="52"/>
      <c r="P67" s="58"/>
      <c r="Q67" s="56"/>
    </row>
    <row r="68" spans="1:17" ht="19.5" customHeight="1">
      <c r="A68" s="60"/>
      <c r="B68" s="61"/>
      <c r="C68" s="61"/>
      <c r="D68" s="50"/>
      <c r="E68" s="51"/>
      <c r="F68" s="50"/>
      <c r="G68" s="57"/>
      <c r="H68" s="52">
        <f t="shared" si="0"/>
      </c>
      <c r="I68" s="54"/>
      <c r="J68" s="50"/>
      <c r="K68" s="50"/>
      <c r="L68" s="50"/>
      <c r="M68" s="50"/>
      <c r="N68" s="50"/>
      <c r="O68" s="50"/>
      <c r="P68" s="55"/>
      <c r="Q68" s="56"/>
    </row>
    <row r="69" spans="1:17" ht="19.5" customHeight="1">
      <c r="A69" s="60"/>
      <c r="B69" s="61"/>
      <c r="C69" s="61"/>
      <c r="D69" s="50"/>
      <c r="E69" s="51"/>
      <c r="F69" s="50"/>
      <c r="G69" s="57"/>
      <c r="H69" s="52">
        <f t="shared" si="0"/>
      </c>
      <c r="I69" s="54"/>
      <c r="J69" s="50"/>
      <c r="K69" s="50"/>
      <c r="L69" s="50"/>
      <c r="M69" s="50"/>
      <c r="N69" s="50"/>
      <c r="O69" s="50"/>
      <c r="P69" s="55"/>
      <c r="Q69" s="56"/>
    </row>
    <row r="70" spans="1:17" ht="18.75" customHeight="1">
      <c r="A70" s="60"/>
      <c r="B70" s="61"/>
      <c r="C70" s="61"/>
      <c r="D70" s="50"/>
      <c r="E70" s="51"/>
      <c r="F70" s="50"/>
      <c r="G70" s="57"/>
      <c r="H70" s="52">
        <f t="shared" si="0"/>
      </c>
      <c r="I70" s="54"/>
      <c r="J70" s="50"/>
      <c r="K70" s="50"/>
      <c r="L70" s="50"/>
      <c r="M70" s="50"/>
      <c r="N70" s="50"/>
      <c r="O70" s="50"/>
      <c r="P70" s="55"/>
      <c r="Q70" s="56"/>
    </row>
    <row r="71" spans="1:17" ht="18.75" customHeight="1">
      <c r="A71" s="60"/>
      <c r="B71" s="61"/>
      <c r="C71" s="61"/>
      <c r="D71" s="50"/>
      <c r="E71" s="51"/>
      <c r="F71" s="50"/>
      <c r="G71" s="57"/>
      <c r="H71" s="52">
        <f t="shared" si="0"/>
      </c>
      <c r="I71" s="54"/>
      <c r="J71" s="50"/>
      <c r="K71" s="50"/>
      <c r="L71" s="50"/>
      <c r="M71" s="50"/>
      <c r="N71" s="50"/>
      <c r="O71" s="50"/>
      <c r="P71" s="55"/>
      <c r="Q71" s="56"/>
    </row>
    <row r="72" spans="1:17" ht="18.75" customHeight="1">
      <c r="A72" s="60"/>
      <c r="B72" s="61"/>
      <c r="C72" s="61"/>
      <c r="D72" s="50"/>
      <c r="E72" s="51"/>
      <c r="F72" s="50"/>
      <c r="G72" s="57"/>
      <c r="H72" s="52">
        <f t="shared" si="0"/>
      </c>
      <c r="I72" s="54"/>
      <c r="J72" s="50"/>
      <c r="K72" s="50"/>
      <c r="L72" s="50"/>
      <c r="M72" s="50"/>
      <c r="N72" s="50"/>
      <c r="O72" s="50"/>
      <c r="P72" s="55"/>
      <c r="Q72" s="56"/>
    </row>
    <row r="73" spans="1:17" ht="20.25" customHeight="1">
      <c r="A73" s="60"/>
      <c r="B73" s="61"/>
      <c r="C73" s="61"/>
      <c r="D73" s="50"/>
      <c r="E73" s="51"/>
      <c r="F73" s="50"/>
      <c r="G73" s="57"/>
      <c r="H73" s="52">
        <f t="shared" si="0"/>
      </c>
      <c r="I73" s="54"/>
      <c r="J73" s="50"/>
      <c r="K73" s="50"/>
      <c r="L73" s="50"/>
      <c r="M73" s="50"/>
      <c r="N73" s="50"/>
      <c r="O73" s="50"/>
      <c r="P73" s="55"/>
      <c r="Q73" s="56"/>
    </row>
    <row r="74" spans="1:17" ht="18.75" customHeight="1">
      <c r="A74" s="60"/>
      <c r="B74" s="61"/>
      <c r="C74" s="61"/>
      <c r="D74" s="50"/>
      <c r="E74" s="51"/>
      <c r="F74" s="50"/>
      <c r="G74" s="57"/>
      <c r="H74" s="52">
        <f t="shared" si="0"/>
      </c>
      <c r="I74" s="54"/>
      <c r="J74" s="50"/>
      <c r="K74" s="50"/>
      <c r="L74" s="50"/>
      <c r="M74" s="50"/>
      <c r="N74" s="50"/>
      <c r="O74" s="50"/>
      <c r="P74" s="55"/>
      <c r="Q74" s="56"/>
    </row>
    <row r="75" spans="1:17" ht="18" customHeight="1">
      <c r="A75" s="60"/>
      <c r="B75" s="61"/>
      <c r="C75" s="61"/>
      <c r="D75" s="50"/>
      <c r="E75" s="51"/>
      <c r="F75" s="50"/>
      <c r="G75" s="57"/>
      <c r="H75" s="52">
        <f t="shared" si="0"/>
      </c>
      <c r="I75" s="54"/>
      <c r="J75" s="50"/>
      <c r="K75" s="50"/>
      <c r="L75" s="50"/>
      <c r="M75" s="50"/>
      <c r="N75" s="50"/>
      <c r="O75" s="50"/>
      <c r="P75" s="55"/>
      <c r="Q75" s="56"/>
    </row>
    <row r="76" spans="1:17" ht="18.75" customHeight="1">
      <c r="A76" s="60"/>
      <c r="B76" s="61"/>
      <c r="C76" s="61"/>
      <c r="D76" s="50"/>
      <c r="E76" s="51"/>
      <c r="F76" s="50"/>
      <c r="G76" s="57"/>
      <c r="H76" s="52">
        <f t="shared" si="0"/>
      </c>
      <c r="I76" s="54"/>
      <c r="J76" s="50"/>
      <c r="K76" s="50"/>
      <c r="L76" s="50"/>
      <c r="M76" s="50"/>
      <c r="N76" s="50"/>
      <c r="O76" s="50"/>
      <c r="P76" s="55"/>
      <c r="Q76" s="56"/>
    </row>
    <row r="77" spans="1:17" ht="18.75" customHeight="1">
      <c r="A77" s="60"/>
      <c r="B77" s="61"/>
      <c r="C77" s="61"/>
      <c r="D77" s="50"/>
      <c r="E77" s="51"/>
      <c r="F77" s="50"/>
      <c r="G77" s="57"/>
      <c r="H77" s="52">
        <f t="shared" si="0"/>
      </c>
      <c r="I77" s="54"/>
      <c r="J77" s="50"/>
      <c r="K77" s="50"/>
      <c r="L77" s="50"/>
      <c r="M77" s="50"/>
      <c r="N77" s="50"/>
      <c r="O77" s="50"/>
      <c r="P77" s="55"/>
      <c r="Q77" s="56"/>
    </row>
    <row r="78" spans="1:17" ht="16.5" customHeight="1">
      <c r="A78" s="60"/>
      <c r="B78" s="61"/>
      <c r="C78" s="61"/>
      <c r="D78" s="50"/>
      <c r="E78" s="51"/>
      <c r="F78" s="50"/>
      <c r="G78" s="57"/>
      <c r="H78" s="52">
        <f t="shared" si="0"/>
      </c>
      <c r="I78" s="54"/>
      <c r="J78" s="50"/>
      <c r="K78" s="50"/>
      <c r="L78" s="50"/>
      <c r="M78" s="50"/>
      <c r="N78" s="50"/>
      <c r="O78" s="50"/>
      <c r="P78" s="55"/>
      <c r="Q78" s="56"/>
    </row>
    <row r="79" spans="1:17" ht="17.25" customHeight="1">
      <c r="A79" s="60"/>
      <c r="B79" s="61"/>
      <c r="C79" s="61"/>
      <c r="D79" s="50"/>
      <c r="E79" s="51"/>
      <c r="F79" s="50"/>
      <c r="G79" s="57"/>
      <c r="H79" s="52">
        <f t="shared" si="0"/>
      </c>
      <c r="I79" s="54"/>
      <c r="J79" s="50"/>
      <c r="K79" s="50"/>
      <c r="L79" s="50"/>
      <c r="M79" s="50"/>
      <c r="N79" s="50"/>
      <c r="O79" s="50"/>
      <c r="P79" s="55"/>
      <c r="Q79" s="56"/>
    </row>
    <row r="80" spans="1:17" ht="18.75" customHeight="1">
      <c r="A80" s="60"/>
      <c r="B80" s="61"/>
      <c r="C80" s="61"/>
      <c r="D80" s="50"/>
      <c r="E80" s="51"/>
      <c r="F80" s="50"/>
      <c r="G80" s="57"/>
      <c r="H80" s="52">
        <f t="shared" si="0"/>
      </c>
      <c r="I80" s="54"/>
      <c r="J80" s="50"/>
      <c r="K80" s="50"/>
      <c r="L80" s="50"/>
      <c r="M80" s="50"/>
      <c r="N80" s="50"/>
      <c r="O80" s="50"/>
      <c r="P80" s="55"/>
      <c r="Q80" s="56"/>
    </row>
    <row r="81" spans="1:17" ht="18.75" customHeight="1">
      <c r="A81" s="60"/>
      <c r="B81" s="61"/>
      <c r="C81" s="61"/>
      <c r="D81" s="50"/>
      <c r="E81" s="51"/>
      <c r="F81" s="52"/>
      <c r="G81" s="62"/>
      <c r="H81" s="52">
        <f t="shared" si="0"/>
      </c>
      <c r="I81" s="63"/>
      <c r="J81" s="52"/>
      <c r="K81" s="52"/>
      <c r="L81" s="52"/>
      <c r="M81" s="52"/>
      <c r="N81" s="52"/>
      <c r="O81" s="52"/>
      <c r="P81" s="55"/>
      <c r="Q81" s="56"/>
    </row>
    <row r="82" spans="1:17" ht="17.25" customHeight="1">
      <c r="A82" s="60"/>
      <c r="B82" s="61"/>
      <c r="C82" s="61"/>
      <c r="D82" s="50"/>
      <c r="E82" s="51"/>
      <c r="F82" s="52"/>
      <c r="G82" s="53"/>
      <c r="H82" s="52">
        <f t="shared" si="0"/>
      </c>
      <c r="I82" s="54"/>
      <c r="J82" s="52"/>
      <c r="K82" s="52"/>
      <c r="L82" s="52"/>
      <c r="M82" s="52"/>
      <c r="N82" s="52"/>
      <c r="O82" s="52"/>
      <c r="P82" s="55"/>
      <c r="Q82" s="56"/>
    </row>
    <row r="83" spans="1:17" ht="18" customHeight="1">
      <c r="A83" s="60"/>
      <c r="B83" s="61"/>
      <c r="C83" s="61"/>
      <c r="D83" s="50"/>
      <c r="E83" s="51"/>
      <c r="F83" s="64"/>
      <c r="G83" s="57"/>
      <c r="H83" s="52">
        <f t="shared" si="0"/>
      </c>
      <c r="I83" s="54"/>
      <c r="J83" s="52"/>
      <c r="K83" s="52"/>
      <c r="L83" s="52"/>
      <c r="M83" s="52"/>
      <c r="N83" s="52"/>
      <c r="O83" s="52"/>
      <c r="P83" s="55"/>
      <c r="Q83" s="56"/>
    </row>
    <row r="84" spans="1:17" ht="18" customHeight="1">
      <c r="A84" s="60"/>
      <c r="B84" s="61"/>
      <c r="C84" s="61"/>
      <c r="D84" s="50"/>
      <c r="E84" s="51"/>
      <c r="F84" s="52"/>
      <c r="G84" s="53"/>
      <c r="H84" s="52">
        <f t="shared" si="0"/>
      </c>
      <c r="I84" s="54"/>
      <c r="J84" s="50"/>
      <c r="K84" s="50"/>
      <c r="L84" s="50"/>
      <c r="M84" s="50"/>
      <c r="N84" s="50"/>
      <c r="O84" s="50"/>
      <c r="P84" s="55"/>
      <c r="Q84" s="56"/>
    </row>
    <row r="85" spans="1:17" ht="18" customHeight="1">
      <c r="A85" s="60"/>
      <c r="B85" s="61"/>
      <c r="C85" s="61"/>
      <c r="D85" s="50"/>
      <c r="E85" s="51"/>
      <c r="F85" s="52"/>
      <c r="G85" s="53"/>
      <c r="H85" s="52">
        <f aca="true" t="shared" si="1" ref="H85:H148">IF(ISBLANK(G85),"",IF(OR(MONTH($P$10)-MONTH(G85)&lt;0,AND(MONTH($P$10)-MONTH(G85)=0,DAY($P$10)-DAY(G85)&lt;0)),YEAR($P$10)-YEAR(G85)-1,YEAR($P$10)-YEAR(G85)))</f>
      </c>
      <c r="I85" s="54"/>
      <c r="J85" s="52"/>
      <c r="K85" s="52"/>
      <c r="L85" s="52"/>
      <c r="M85" s="52"/>
      <c r="N85" s="52"/>
      <c r="O85" s="52"/>
      <c r="P85" s="55"/>
      <c r="Q85" s="56"/>
    </row>
    <row r="86" spans="1:17" ht="18" customHeight="1">
      <c r="A86" s="60"/>
      <c r="B86" s="61"/>
      <c r="C86" s="61"/>
      <c r="D86" s="50"/>
      <c r="E86" s="51"/>
      <c r="F86" s="52"/>
      <c r="G86" s="53"/>
      <c r="H86" s="52">
        <f t="shared" si="1"/>
      </c>
      <c r="I86" s="54"/>
      <c r="J86" s="52"/>
      <c r="K86" s="52"/>
      <c r="L86" s="52"/>
      <c r="M86" s="52"/>
      <c r="N86" s="52"/>
      <c r="O86" s="52"/>
      <c r="P86" s="55"/>
      <c r="Q86" s="56"/>
    </row>
    <row r="87" spans="1:17" ht="20.25" customHeight="1">
      <c r="A87" s="60"/>
      <c r="B87" s="61"/>
      <c r="C87" s="61"/>
      <c r="D87" s="50"/>
      <c r="E87" s="51"/>
      <c r="F87" s="50"/>
      <c r="G87" s="57"/>
      <c r="H87" s="52">
        <f t="shared" si="1"/>
      </c>
      <c r="I87" s="54"/>
      <c r="J87" s="52"/>
      <c r="K87" s="52"/>
      <c r="L87" s="52"/>
      <c r="M87" s="52"/>
      <c r="N87" s="52"/>
      <c r="O87" s="52"/>
      <c r="P87" s="65"/>
      <c r="Q87" s="56"/>
    </row>
    <row r="88" spans="1:17" ht="20.25" customHeight="1">
      <c r="A88" s="60"/>
      <c r="B88" s="61"/>
      <c r="C88" s="61"/>
      <c r="D88" s="50"/>
      <c r="E88" s="51"/>
      <c r="F88" s="50"/>
      <c r="G88" s="57"/>
      <c r="H88" s="52">
        <f t="shared" si="1"/>
      </c>
      <c r="I88" s="54"/>
      <c r="J88" s="52"/>
      <c r="K88" s="52"/>
      <c r="L88" s="52"/>
      <c r="M88" s="52"/>
      <c r="N88" s="52"/>
      <c r="O88" s="52"/>
      <c r="P88" s="65"/>
      <c r="Q88" s="56"/>
    </row>
    <row r="89" spans="1:17" ht="20.25" customHeight="1">
      <c r="A89" s="60"/>
      <c r="B89" s="61"/>
      <c r="C89" s="61"/>
      <c r="D89" s="50"/>
      <c r="E89" s="51"/>
      <c r="F89" s="50"/>
      <c r="G89" s="57"/>
      <c r="H89" s="52">
        <f t="shared" si="1"/>
      </c>
      <c r="I89" s="54"/>
      <c r="J89" s="52"/>
      <c r="K89" s="52"/>
      <c r="L89" s="52"/>
      <c r="M89" s="52"/>
      <c r="N89" s="52"/>
      <c r="O89" s="52"/>
      <c r="P89" s="65"/>
      <c r="Q89" s="56"/>
    </row>
    <row r="90" spans="1:17" ht="20.25" customHeight="1">
      <c r="A90" s="60"/>
      <c r="B90" s="61"/>
      <c r="C90" s="61"/>
      <c r="D90" s="50"/>
      <c r="E90" s="51"/>
      <c r="F90" s="50"/>
      <c r="G90" s="57"/>
      <c r="H90" s="52">
        <f t="shared" si="1"/>
      </c>
      <c r="I90" s="54"/>
      <c r="J90" s="52"/>
      <c r="K90" s="52"/>
      <c r="L90" s="52"/>
      <c r="M90" s="52"/>
      <c r="N90" s="52"/>
      <c r="O90" s="52"/>
      <c r="P90" s="65"/>
      <c r="Q90" s="56"/>
    </row>
    <row r="91" spans="1:17" ht="20.25" customHeight="1">
      <c r="A91" s="60"/>
      <c r="B91" s="61"/>
      <c r="C91" s="61"/>
      <c r="D91" s="50"/>
      <c r="E91" s="51"/>
      <c r="F91" s="50"/>
      <c r="G91" s="57"/>
      <c r="H91" s="52">
        <f t="shared" si="1"/>
      </c>
      <c r="I91" s="54"/>
      <c r="J91" s="52"/>
      <c r="K91" s="52"/>
      <c r="L91" s="52"/>
      <c r="M91" s="52"/>
      <c r="N91" s="52"/>
      <c r="O91" s="52"/>
      <c r="P91" s="65"/>
      <c r="Q91" s="56"/>
    </row>
    <row r="92" spans="1:17" ht="20.25" customHeight="1">
      <c r="A92" s="60"/>
      <c r="B92" s="61"/>
      <c r="C92" s="61"/>
      <c r="D92" s="50"/>
      <c r="E92" s="51"/>
      <c r="F92" s="50"/>
      <c r="G92" s="57"/>
      <c r="H92" s="52">
        <f t="shared" si="1"/>
      </c>
      <c r="I92" s="54"/>
      <c r="J92" s="52"/>
      <c r="K92" s="52"/>
      <c r="L92" s="52"/>
      <c r="M92" s="52"/>
      <c r="N92" s="52"/>
      <c r="O92" s="52"/>
      <c r="P92" s="65"/>
      <c r="Q92" s="56"/>
    </row>
    <row r="93" spans="1:17" ht="20.25" customHeight="1">
      <c r="A93" s="60"/>
      <c r="B93" s="61"/>
      <c r="C93" s="61"/>
      <c r="D93" s="50"/>
      <c r="E93" s="51"/>
      <c r="F93" s="50"/>
      <c r="G93" s="57"/>
      <c r="H93" s="52">
        <f t="shared" si="1"/>
      </c>
      <c r="I93" s="54"/>
      <c r="J93" s="52"/>
      <c r="K93" s="52"/>
      <c r="L93" s="52"/>
      <c r="M93" s="52"/>
      <c r="N93" s="52"/>
      <c r="O93" s="52"/>
      <c r="P93" s="65"/>
      <c r="Q93" s="56"/>
    </row>
    <row r="94" spans="1:17" ht="20.25" customHeight="1">
      <c r="A94" s="60"/>
      <c r="B94" s="61"/>
      <c r="C94" s="61"/>
      <c r="D94" s="50"/>
      <c r="E94" s="51"/>
      <c r="F94" s="50"/>
      <c r="G94" s="57"/>
      <c r="H94" s="52">
        <f t="shared" si="1"/>
      </c>
      <c r="I94" s="54"/>
      <c r="J94" s="52"/>
      <c r="K94" s="52"/>
      <c r="L94" s="52"/>
      <c r="M94" s="52"/>
      <c r="N94" s="52"/>
      <c r="O94" s="52"/>
      <c r="P94" s="65"/>
      <c r="Q94" s="56"/>
    </row>
    <row r="95" spans="1:17" ht="20.25" customHeight="1">
      <c r="A95" s="60"/>
      <c r="B95" s="61"/>
      <c r="C95" s="61"/>
      <c r="D95" s="50"/>
      <c r="E95" s="51"/>
      <c r="F95" s="50"/>
      <c r="G95" s="57"/>
      <c r="H95" s="52">
        <f t="shared" si="1"/>
      </c>
      <c r="I95" s="54"/>
      <c r="J95" s="52"/>
      <c r="K95" s="52"/>
      <c r="L95" s="52"/>
      <c r="M95" s="52"/>
      <c r="N95" s="52"/>
      <c r="O95" s="52"/>
      <c r="P95" s="65"/>
      <c r="Q95" s="56"/>
    </row>
    <row r="96" spans="1:17" ht="20.25" customHeight="1">
      <c r="A96" s="60"/>
      <c r="B96" s="61"/>
      <c r="C96" s="61"/>
      <c r="D96" s="50"/>
      <c r="E96" s="51"/>
      <c r="F96" s="50"/>
      <c r="G96" s="57"/>
      <c r="H96" s="52">
        <f t="shared" si="1"/>
      </c>
      <c r="I96" s="54"/>
      <c r="J96" s="52"/>
      <c r="K96" s="52"/>
      <c r="L96" s="52"/>
      <c r="M96" s="52"/>
      <c r="N96" s="52"/>
      <c r="O96" s="52"/>
      <c r="P96" s="65"/>
      <c r="Q96" s="56"/>
    </row>
    <row r="97" spans="1:17" ht="20.25" customHeight="1">
      <c r="A97" s="60"/>
      <c r="B97" s="61"/>
      <c r="C97" s="61"/>
      <c r="D97" s="50"/>
      <c r="E97" s="51"/>
      <c r="F97" s="50"/>
      <c r="G97" s="57"/>
      <c r="H97" s="52">
        <f t="shared" si="1"/>
      </c>
      <c r="I97" s="54"/>
      <c r="J97" s="52"/>
      <c r="K97" s="52"/>
      <c r="L97" s="52"/>
      <c r="M97" s="52"/>
      <c r="N97" s="52"/>
      <c r="O97" s="52"/>
      <c r="P97" s="65"/>
      <c r="Q97" s="56"/>
    </row>
    <row r="98" spans="1:17" ht="20.25" customHeight="1">
      <c r="A98" s="60"/>
      <c r="B98" s="61"/>
      <c r="C98" s="61"/>
      <c r="D98" s="50"/>
      <c r="E98" s="51"/>
      <c r="F98" s="50"/>
      <c r="G98" s="57"/>
      <c r="H98" s="52">
        <f t="shared" si="1"/>
      </c>
      <c r="I98" s="54"/>
      <c r="J98" s="52"/>
      <c r="K98" s="52"/>
      <c r="L98" s="52"/>
      <c r="M98" s="52"/>
      <c r="N98" s="52"/>
      <c r="O98" s="52"/>
      <c r="P98" s="65"/>
      <c r="Q98" s="56"/>
    </row>
    <row r="99" spans="1:17" ht="20.25" customHeight="1">
      <c r="A99" s="60"/>
      <c r="B99" s="61"/>
      <c r="C99" s="61"/>
      <c r="D99" s="50"/>
      <c r="E99" s="51"/>
      <c r="F99" s="50"/>
      <c r="G99" s="57"/>
      <c r="H99" s="52">
        <f t="shared" si="1"/>
      </c>
      <c r="I99" s="54"/>
      <c r="J99" s="52"/>
      <c r="K99" s="52"/>
      <c r="L99" s="52"/>
      <c r="M99" s="52"/>
      <c r="N99" s="52"/>
      <c r="O99" s="52"/>
      <c r="P99" s="65"/>
      <c r="Q99" s="56"/>
    </row>
    <row r="100" spans="1:17" ht="20.25" customHeight="1">
      <c r="A100" s="60"/>
      <c r="B100" s="61"/>
      <c r="C100" s="61"/>
      <c r="D100" s="50"/>
      <c r="E100" s="51"/>
      <c r="F100" s="50"/>
      <c r="G100" s="57"/>
      <c r="H100" s="52">
        <f t="shared" si="1"/>
      </c>
      <c r="I100" s="54"/>
      <c r="J100" s="52"/>
      <c r="K100" s="52"/>
      <c r="L100" s="52"/>
      <c r="M100" s="52"/>
      <c r="N100" s="52"/>
      <c r="O100" s="52"/>
      <c r="P100" s="65"/>
      <c r="Q100" s="56"/>
    </row>
    <row r="101" spans="1:17" ht="20.25" customHeight="1">
      <c r="A101" s="60"/>
      <c r="B101" s="61"/>
      <c r="C101" s="61"/>
      <c r="D101" s="50"/>
      <c r="E101" s="51"/>
      <c r="F101" s="50"/>
      <c r="G101" s="57"/>
      <c r="H101" s="52">
        <f t="shared" si="1"/>
      </c>
      <c r="I101" s="54"/>
      <c r="J101" s="52"/>
      <c r="K101" s="52"/>
      <c r="L101" s="52"/>
      <c r="M101" s="52"/>
      <c r="N101" s="52"/>
      <c r="O101" s="52"/>
      <c r="P101" s="65"/>
      <c r="Q101" s="56"/>
    </row>
    <row r="102" spans="1:17" ht="20.25" customHeight="1">
      <c r="A102" s="60"/>
      <c r="B102" s="61"/>
      <c r="C102" s="61"/>
      <c r="D102" s="50"/>
      <c r="E102" s="51"/>
      <c r="F102" s="50"/>
      <c r="G102" s="57"/>
      <c r="H102" s="52">
        <f t="shared" si="1"/>
      </c>
      <c r="I102" s="54"/>
      <c r="J102" s="52"/>
      <c r="K102" s="52"/>
      <c r="L102" s="52"/>
      <c r="M102" s="52"/>
      <c r="N102" s="52"/>
      <c r="O102" s="52"/>
      <c r="P102" s="65"/>
      <c r="Q102" s="56"/>
    </row>
    <row r="103" spans="1:17" ht="20.25" customHeight="1">
      <c r="A103" s="60"/>
      <c r="B103" s="61"/>
      <c r="C103" s="61"/>
      <c r="D103" s="50"/>
      <c r="E103" s="51"/>
      <c r="F103" s="50"/>
      <c r="G103" s="57"/>
      <c r="H103" s="52">
        <f t="shared" si="1"/>
      </c>
      <c r="I103" s="54"/>
      <c r="J103" s="52"/>
      <c r="K103" s="52"/>
      <c r="L103" s="52"/>
      <c r="M103" s="52"/>
      <c r="N103" s="52"/>
      <c r="O103" s="52"/>
      <c r="P103" s="65"/>
      <c r="Q103" s="56"/>
    </row>
    <row r="104" spans="1:17" ht="20.25" customHeight="1">
      <c r="A104" s="60"/>
      <c r="B104" s="61"/>
      <c r="C104" s="61"/>
      <c r="D104" s="50"/>
      <c r="E104" s="51"/>
      <c r="F104" s="50"/>
      <c r="G104" s="57"/>
      <c r="H104" s="52">
        <f t="shared" si="1"/>
      </c>
      <c r="I104" s="54"/>
      <c r="J104" s="52"/>
      <c r="K104" s="52"/>
      <c r="L104" s="52"/>
      <c r="M104" s="52"/>
      <c r="N104" s="52"/>
      <c r="O104" s="52"/>
      <c r="P104" s="65"/>
      <c r="Q104" s="56"/>
    </row>
    <row r="105" spans="1:17" ht="20.25" customHeight="1">
      <c r="A105" s="60"/>
      <c r="B105" s="61"/>
      <c r="C105" s="61"/>
      <c r="D105" s="50"/>
      <c r="E105" s="51"/>
      <c r="F105" s="50"/>
      <c r="G105" s="57"/>
      <c r="H105" s="52">
        <f t="shared" si="1"/>
      </c>
      <c r="I105" s="54"/>
      <c r="J105" s="52"/>
      <c r="K105" s="52"/>
      <c r="L105" s="52"/>
      <c r="M105" s="52"/>
      <c r="N105" s="52"/>
      <c r="O105" s="52"/>
      <c r="P105" s="65"/>
      <c r="Q105" s="56"/>
    </row>
    <row r="106" spans="1:17" ht="20.25" customHeight="1">
      <c r="A106" s="60"/>
      <c r="B106" s="61"/>
      <c r="C106" s="61"/>
      <c r="D106" s="50"/>
      <c r="E106" s="51"/>
      <c r="F106" s="50"/>
      <c r="G106" s="57"/>
      <c r="H106" s="52">
        <f t="shared" si="1"/>
      </c>
      <c r="I106" s="54"/>
      <c r="J106" s="52"/>
      <c r="K106" s="52"/>
      <c r="L106" s="52"/>
      <c r="M106" s="52"/>
      <c r="N106" s="52"/>
      <c r="O106" s="52"/>
      <c r="P106" s="65"/>
      <c r="Q106" s="56"/>
    </row>
    <row r="107" spans="1:17" ht="20.25" customHeight="1">
      <c r="A107" s="60"/>
      <c r="B107" s="61"/>
      <c r="C107" s="61"/>
      <c r="D107" s="50"/>
      <c r="E107" s="51"/>
      <c r="F107" s="50"/>
      <c r="G107" s="57"/>
      <c r="H107" s="52">
        <f t="shared" si="1"/>
      </c>
      <c r="I107" s="54"/>
      <c r="J107" s="52"/>
      <c r="K107" s="52"/>
      <c r="L107" s="52"/>
      <c r="M107" s="52"/>
      <c r="N107" s="52"/>
      <c r="O107" s="52"/>
      <c r="P107" s="65"/>
      <c r="Q107" s="56"/>
    </row>
    <row r="108" spans="1:17" ht="20.25" customHeight="1">
      <c r="A108" s="60"/>
      <c r="B108" s="61"/>
      <c r="C108" s="61"/>
      <c r="D108" s="50"/>
      <c r="E108" s="51"/>
      <c r="F108" s="50"/>
      <c r="G108" s="57"/>
      <c r="H108" s="52">
        <f t="shared" si="1"/>
      </c>
      <c r="I108" s="54"/>
      <c r="J108" s="52"/>
      <c r="K108" s="52"/>
      <c r="L108" s="52"/>
      <c r="M108" s="52"/>
      <c r="N108" s="52"/>
      <c r="O108" s="52"/>
      <c r="P108" s="65"/>
      <c r="Q108" s="56"/>
    </row>
    <row r="109" spans="1:17" ht="20.25" customHeight="1">
      <c r="A109" s="60"/>
      <c r="B109" s="61"/>
      <c r="C109" s="61"/>
      <c r="D109" s="50"/>
      <c r="E109" s="51"/>
      <c r="F109" s="50"/>
      <c r="G109" s="57"/>
      <c r="H109" s="52">
        <f t="shared" si="1"/>
      </c>
      <c r="I109" s="54"/>
      <c r="J109" s="52"/>
      <c r="K109" s="52"/>
      <c r="L109" s="52"/>
      <c r="M109" s="52"/>
      <c r="N109" s="52"/>
      <c r="O109" s="52"/>
      <c r="P109" s="65"/>
      <c r="Q109" s="56"/>
    </row>
    <row r="110" spans="1:17" ht="20.25" customHeight="1">
      <c r="A110" s="60"/>
      <c r="B110" s="61"/>
      <c r="C110" s="61"/>
      <c r="D110" s="50"/>
      <c r="E110" s="51"/>
      <c r="F110" s="50"/>
      <c r="G110" s="57"/>
      <c r="H110" s="52">
        <f t="shared" si="1"/>
      </c>
      <c r="I110" s="54"/>
      <c r="J110" s="52"/>
      <c r="K110" s="52"/>
      <c r="L110" s="52"/>
      <c r="M110" s="52"/>
      <c r="N110" s="52"/>
      <c r="O110" s="52"/>
      <c r="P110" s="65"/>
      <c r="Q110" s="56"/>
    </row>
    <row r="111" spans="1:17" ht="20.25" customHeight="1">
      <c r="A111" s="60"/>
      <c r="B111" s="61"/>
      <c r="C111" s="61"/>
      <c r="D111" s="50"/>
      <c r="E111" s="51"/>
      <c r="F111" s="50"/>
      <c r="G111" s="57"/>
      <c r="H111" s="52">
        <f t="shared" si="1"/>
      </c>
      <c r="I111" s="54"/>
      <c r="J111" s="52"/>
      <c r="K111" s="52"/>
      <c r="L111" s="52"/>
      <c r="M111" s="52"/>
      <c r="N111" s="52"/>
      <c r="O111" s="52"/>
      <c r="P111" s="65"/>
      <c r="Q111" s="56"/>
    </row>
    <row r="112" spans="1:17" ht="20.25" customHeight="1">
      <c r="A112" s="60"/>
      <c r="B112" s="61"/>
      <c r="C112" s="61"/>
      <c r="D112" s="50"/>
      <c r="E112" s="51"/>
      <c r="F112" s="50"/>
      <c r="G112" s="57"/>
      <c r="H112" s="52">
        <f t="shared" si="1"/>
      </c>
      <c r="I112" s="54"/>
      <c r="J112" s="52"/>
      <c r="K112" s="52"/>
      <c r="L112" s="52"/>
      <c r="M112" s="52"/>
      <c r="N112" s="52"/>
      <c r="O112" s="52"/>
      <c r="P112" s="65"/>
      <c r="Q112" s="56"/>
    </row>
    <row r="113" spans="1:17" ht="20.25" customHeight="1">
      <c r="A113" s="60"/>
      <c r="B113" s="61"/>
      <c r="C113" s="61"/>
      <c r="D113" s="50"/>
      <c r="E113" s="51"/>
      <c r="F113" s="50"/>
      <c r="G113" s="57"/>
      <c r="H113" s="52">
        <f t="shared" si="1"/>
      </c>
      <c r="I113" s="54"/>
      <c r="J113" s="52"/>
      <c r="K113" s="52"/>
      <c r="L113" s="52"/>
      <c r="M113" s="52"/>
      <c r="N113" s="52"/>
      <c r="O113" s="52"/>
      <c r="P113" s="65"/>
      <c r="Q113" s="56"/>
    </row>
    <row r="114" spans="1:17" ht="20.25" customHeight="1">
      <c r="A114" s="60"/>
      <c r="B114" s="61"/>
      <c r="C114" s="61"/>
      <c r="D114" s="50"/>
      <c r="E114" s="51"/>
      <c r="F114" s="50"/>
      <c r="G114" s="57"/>
      <c r="H114" s="52">
        <f t="shared" si="1"/>
      </c>
      <c r="I114" s="54"/>
      <c r="J114" s="52"/>
      <c r="K114" s="52"/>
      <c r="L114" s="52"/>
      <c r="M114" s="52"/>
      <c r="N114" s="52"/>
      <c r="O114" s="52"/>
      <c r="P114" s="65"/>
      <c r="Q114" s="56"/>
    </row>
    <row r="115" spans="1:17" ht="20.25" customHeight="1">
      <c r="A115" s="60"/>
      <c r="B115" s="61"/>
      <c r="C115" s="61"/>
      <c r="D115" s="50"/>
      <c r="E115" s="51"/>
      <c r="F115" s="50"/>
      <c r="G115" s="57"/>
      <c r="H115" s="52">
        <f t="shared" si="1"/>
      </c>
      <c r="I115" s="54"/>
      <c r="J115" s="52"/>
      <c r="K115" s="52"/>
      <c r="L115" s="52"/>
      <c r="M115" s="52"/>
      <c r="N115" s="52"/>
      <c r="O115" s="52"/>
      <c r="P115" s="65"/>
      <c r="Q115" s="56"/>
    </row>
    <row r="116" spans="1:17" ht="20.25" customHeight="1">
      <c r="A116" s="60"/>
      <c r="B116" s="61"/>
      <c r="C116" s="61"/>
      <c r="D116" s="50"/>
      <c r="E116" s="51"/>
      <c r="F116" s="50"/>
      <c r="G116" s="57"/>
      <c r="H116" s="52">
        <f t="shared" si="1"/>
      </c>
      <c r="I116" s="54"/>
      <c r="J116" s="52"/>
      <c r="K116" s="52"/>
      <c r="L116" s="52"/>
      <c r="M116" s="52"/>
      <c r="N116" s="52"/>
      <c r="O116" s="52"/>
      <c r="P116" s="65"/>
      <c r="Q116" s="56"/>
    </row>
    <row r="117" spans="1:17" ht="20.25" customHeight="1">
      <c r="A117" s="60"/>
      <c r="B117" s="61"/>
      <c r="C117" s="61"/>
      <c r="D117" s="50"/>
      <c r="E117" s="51"/>
      <c r="F117" s="50"/>
      <c r="G117" s="57"/>
      <c r="H117" s="52">
        <f t="shared" si="1"/>
      </c>
      <c r="I117" s="54"/>
      <c r="J117" s="52"/>
      <c r="K117" s="52"/>
      <c r="L117" s="52"/>
      <c r="M117" s="52"/>
      <c r="N117" s="52"/>
      <c r="O117" s="52"/>
      <c r="P117" s="65"/>
      <c r="Q117" s="56"/>
    </row>
    <row r="118" spans="1:17" ht="20.25" customHeight="1">
      <c r="A118" s="60"/>
      <c r="B118" s="61"/>
      <c r="C118" s="61"/>
      <c r="D118" s="50"/>
      <c r="E118" s="51"/>
      <c r="F118" s="50"/>
      <c r="G118" s="57"/>
      <c r="H118" s="52">
        <f t="shared" si="1"/>
      </c>
      <c r="I118" s="54"/>
      <c r="J118" s="52"/>
      <c r="K118" s="52"/>
      <c r="L118" s="52"/>
      <c r="M118" s="52"/>
      <c r="N118" s="52"/>
      <c r="O118" s="52"/>
      <c r="P118" s="65"/>
      <c r="Q118" s="56"/>
    </row>
    <row r="119" spans="1:17" ht="20.25" customHeight="1">
      <c r="A119" s="60"/>
      <c r="B119" s="61"/>
      <c r="C119" s="61"/>
      <c r="D119" s="50"/>
      <c r="E119" s="51"/>
      <c r="F119" s="50"/>
      <c r="G119" s="57"/>
      <c r="H119" s="52">
        <f t="shared" si="1"/>
      </c>
      <c r="I119" s="54"/>
      <c r="J119" s="52"/>
      <c r="K119" s="52"/>
      <c r="L119" s="52"/>
      <c r="M119" s="52"/>
      <c r="N119" s="52"/>
      <c r="O119" s="52"/>
      <c r="P119" s="65"/>
      <c r="Q119" s="56"/>
    </row>
    <row r="120" spans="1:17" ht="20.25" customHeight="1">
      <c r="A120" s="60"/>
      <c r="B120" s="61"/>
      <c r="C120" s="61"/>
      <c r="D120" s="50"/>
      <c r="E120" s="51"/>
      <c r="F120" s="50"/>
      <c r="G120" s="57"/>
      <c r="H120" s="52">
        <f t="shared" si="1"/>
      </c>
      <c r="I120" s="54"/>
      <c r="J120" s="52"/>
      <c r="K120" s="52"/>
      <c r="L120" s="52"/>
      <c r="M120" s="52"/>
      <c r="N120" s="52"/>
      <c r="O120" s="52"/>
      <c r="P120" s="65"/>
      <c r="Q120" s="56"/>
    </row>
    <row r="121" spans="1:17" ht="20.25" customHeight="1">
      <c r="A121" s="60"/>
      <c r="B121" s="61"/>
      <c r="C121" s="61"/>
      <c r="D121" s="50"/>
      <c r="E121" s="51"/>
      <c r="F121" s="50"/>
      <c r="G121" s="57"/>
      <c r="H121" s="52">
        <f t="shared" si="1"/>
      </c>
      <c r="I121" s="54"/>
      <c r="J121" s="52"/>
      <c r="K121" s="52"/>
      <c r="L121" s="52"/>
      <c r="M121" s="52"/>
      <c r="N121" s="52"/>
      <c r="O121" s="52"/>
      <c r="P121" s="65"/>
      <c r="Q121" s="56"/>
    </row>
    <row r="122" spans="1:17" ht="20.25" customHeight="1">
      <c r="A122" s="60"/>
      <c r="B122" s="61"/>
      <c r="C122" s="61"/>
      <c r="D122" s="50"/>
      <c r="E122" s="51"/>
      <c r="F122" s="50"/>
      <c r="G122" s="57"/>
      <c r="H122" s="52">
        <f t="shared" si="1"/>
      </c>
      <c r="I122" s="54"/>
      <c r="J122" s="52"/>
      <c r="K122" s="52"/>
      <c r="L122" s="52"/>
      <c r="M122" s="52"/>
      <c r="N122" s="52"/>
      <c r="O122" s="52"/>
      <c r="P122" s="65"/>
      <c r="Q122" s="56"/>
    </row>
    <row r="123" spans="1:17" ht="20.25" customHeight="1">
      <c r="A123" s="60"/>
      <c r="B123" s="61"/>
      <c r="C123" s="61"/>
      <c r="D123" s="50"/>
      <c r="E123" s="51"/>
      <c r="F123" s="50"/>
      <c r="G123" s="57"/>
      <c r="H123" s="52">
        <f t="shared" si="1"/>
      </c>
      <c r="I123" s="54"/>
      <c r="J123" s="52"/>
      <c r="K123" s="52"/>
      <c r="L123" s="52"/>
      <c r="M123" s="52"/>
      <c r="N123" s="52"/>
      <c r="O123" s="52"/>
      <c r="P123" s="65"/>
      <c r="Q123" s="56"/>
    </row>
    <row r="124" spans="1:17" ht="20.25" customHeight="1">
      <c r="A124" s="60"/>
      <c r="B124" s="61"/>
      <c r="C124" s="61"/>
      <c r="D124" s="50"/>
      <c r="E124" s="51"/>
      <c r="F124" s="50"/>
      <c r="G124" s="57"/>
      <c r="H124" s="52">
        <f t="shared" si="1"/>
      </c>
      <c r="I124" s="54"/>
      <c r="J124" s="52"/>
      <c r="K124" s="52"/>
      <c r="L124" s="52"/>
      <c r="M124" s="52"/>
      <c r="N124" s="52"/>
      <c r="O124" s="52"/>
      <c r="P124" s="65"/>
      <c r="Q124" s="56"/>
    </row>
    <row r="125" spans="1:17" ht="20.25" customHeight="1">
      <c r="A125" s="60"/>
      <c r="B125" s="61"/>
      <c r="C125" s="61"/>
      <c r="D125" s="50"/>
      <c r="E125" s="51"/>
      <c r="F125" s="50"/>
      <c r="G125" s="57"/>
      <c r="H125" s="52">
        <f t="shared" si="1"/>
      </c>
      <c r="I125" s="54"/>
      <c r="J125" s="52"/>
      <c r="K125" s="52"/>
      <c r="L125" s="52"/>
      <c r="M125" s="52"/>
      <c r="N125" s="52"/>
      <c r="O125" s="52"/>
      <c r="P125" s="65"/>
      <c r="Q125" s="56"/>
    </row>
    <row r="126" spans="1:17" ht="20.25" customHeight="1">
      <c r="A126" s="60"/>
      <c r="B126" s="61"/>
      <c r="C126" s="61"/>
      <c r="D126" s="50"/>
      <c r="E126" s="51"/>
      <c r="F126" s="50"/>
      <c r="G126" s="57"/>
      <c r="H126" s="52">
        <f t="shared" si="1"/>
      </c>
      <c r="I126" s="54"/>
      <c r="J126" s="52"/>
      <c r="K126" s="52"/>
      <c r="L126" s="52"/>
      <c r="M126" s="52"/>
      <c r="N126" s="52"/>
      <c r="O126" s="52"/>
      <c r="P126" s="65"/>
      <c r="Q126" s="56"/>
    </row>
    <row r="127" spans="1:17" ht="20.25" customHeight="1">
      <c r="A127" s="60"/>
      <c r="B127" s="61"/>
      <c r="C127" s="61"/>
      <c r="D127" s="50"/>
      <c r="E127" s="51"/>
      <c r="F127" s="50"/>
      <c r="G127" s="57"/>
      <c r="H127" s="52">
        <f t="shared" si="1"/>
      </c>
      <c r="I127" s="54"/>
      <c r="J127" s="52"/>
      <c r="K127" s="52"/>
      <c r="L127" s="52"/>
      <c r="M127" s="52"/>
      <c r="N127" s="52"/>
      <c r="O127" s="52"/>
      <c r="P127" s="65"/>
      <c r="Q127" s="56"/>
    </row>
    <row r="128" spans="1:17" ht="20.25" customHeight="1">
      <c r="A128" s="60"/>
      <c r="B128" s="61"/>
      <c r="C128" s="61"/>
      <c r="D128" s="50"/>
      <c r="E128" s="51"/>
      <c r="F128" s="50"/>
      <c r="G128" s="57"/>
      <c r="H128" s="52">
        <f t="shared" si="1"/>
      </c>
      <c r="I128" s="54"/>
      <c r="J128" s="52"/>
      <c r="K128" s="52"/>
      <c r="L128" s="52"/>
      <c r="M128" s="52"/>
      <c r="N128" s="52"/>
      <c r="O128" s="52"/>
      <c r="P128" s="65"/>
      <c r="Q128" s="56"/>
    </row>
    <row r="129" spans="1:17" ht="20.25" customHeight="1">
      <c r="A129" s="60"/>
      <c r="B129" s="61"/>
      <c r="C129" s="61"/>
      <c r="D129" s="50"/>
      <c r="E129" s="51"/>
      <c r="F129" s="50"/>
      <c r="G129" s="57"/>
      <c r="H129" s="52">
        <f t="shared" si="1"/>
      </c>
      <c r="I129" s="54"/>
      <c r="J129" s="52"/>
      <c r="K129" s="52"/>
      <c r="L129" s="52"/>
      <c r="M129" s="52"/>
      <c r="N129" s="52"/>
      <c r="O129" s="52"/>
      <c r="P129" s="65"/>
      <c r="Q129" s="56"/>
    </row>
    <row r="130" spans="1:17" ht="20.25" customHeight="1">
      <c r="A130" s="60"/>
      <c r="B130" s="61"/>
      <c r="C130" s="61"/>
      <c r="D130" s="50"/>
      <c r="E130" s="51"/>
      <c r="F130" s="50"/>
      <c r="G130" s="57"/>
      <c r="H130" s="52">
        <f t="shared" si="1"/>
      </c>
      <c r="I130" s="54"/>
      <c r="J130" s="52"/>
      <c r="K130" s="52"/>
      <c r="L130" s="52"/>
      <c r="M130" s="52"/>
      <c r="N130" s="52"/>
      <c r="O130" s="52"/>
      <c r="P130" s="65"/>
      <c r="Q130" s="56"/>
    </row>
    <row r="131" spans="1:17" ht="20.25" customHeight="1">
      <c r="A131" s="60"/>
      <c r="B131" s="61"/>
      <c r="C131" s="61"/>
      <c r="D131" s="50"/>
      <c r="E131" s="51"/>
      <c r="F131" s="50"/>
      <c r="G131" s="57"/>
      <c r="H131" s="52">
        <f t="shared" si="1"/>
      </c>
      <c r="I131" s="54"/>
      <c r="J131" s="52"/>
      <c r="K131" s="52"/>
      <c r="L131" s="52"/>
      <c r="M131" s="52"/>
      <c r="N131" s="52"/>
      <c r="O131" s="52"/>
      <c r="P131" s="65"/>
      <c r="Q131" s="56"/>
    </row>
    <row r="132" spans="1:17" ht="20.25" customHeight="1">
      <c r="A132" s="60"/>
      <c r="B132" s="61"/>
      <c r="C132" s="61"/>
      <c r="D132" s="50"/>
      <c r="E132" s="51"/>
      <c r="F132" s="50"/>
      <c r="G132" s="57"/>
      <c r="H132" s="52">
        <f t="shared" si="1"/>
      </c>
      <c r="I132" s="54"/>
      <c r="J132" s="52"/>
      <c r="K132" s="52"/>
      <c r="L132" s="52"/>
      <c r="M132" s="52"/>
      <c r="N132" s="52"/>
      <c r="O132" s="52"/>
      <c r="P132" s="65"/>
      <c r="Q132" s="56"/>
    </row>
    <row r="133" spans="1:17" ht="20.25" customHeight="1">
      <c r="A133" s="60"/>
      <c r="B133" s="61"/>
      <c r="C133" s="61"/>
      <c r="D133" s="50"/>
      <c r="E133" s="51"/>
      <c r="F133" s="50"/>
      <c r="G133" s="57"/>
      <c r="H133" s="52">
        <f t="shared" si="1"/>
      </c>
      <c r="I133" s="54"/>
      <c r="J133" s="52"/>
      <c r="K133" s="52"/>
      <c r="L133" s="52"/>
      <c r="M133" s="52"/>
      <c r="N133" s="52"/>
      <c r="O133" s="52"/>
      <c r="P133" s="65"/>
      <c r="Q133" s="56"/>
    </row>
    <row r="134" spans="1:17" ht="20.25" customHeight="1">
      <c r="A134" s="60"/>
      <c r="B134" s="61"/>
      <c r="C134" s="61"/>
      <c r="D134" s="50"/>
      <c r="E134" s="51"/>
      <c r="F134" s="50"/>
      <c r="G134" s="57"/>
      <c r="H134" s="52">
        <f t="shared" si="1"/>
      </c>
      <c r="I134" s="54"/>
      <c r="J134" s="52"/>
      <c r="K134" s="52"/>
      <c r="L134" s="52"/>
      <c r="M134" s="52"/>
      <c r="N134" s="52"/>
      <c r="O134" s="52"/>
      <c r="P134" s="65"/>
      <c r="Q134" s="56"/>
    </row>
    <row r="135" spans="1:17" ht="20.25" customHeight="1">
      <c r="A135" s="60"/>
      <c r="B135" s="61"/>
      <c r="C135" s="61"/>
      <c r="D135" s="50"/>
      <c r="E135" s="51"/>
      <c r="F135" s="50"/>
      <c r="G135" s="57"/>
      <c r="H135" s="52">
        <f t="shared" si="1"/>
      </c>
      <c r="I135" s="54"/>
      <c r="J135" s="52"/>
      <c r="K135" s="52"/>
      <c r="L135" s="52"/>
      <c r="M135" s="52"/>
      <c r="N135" s="52"/>
      <c r="O135" s="52"/>
      <c r="P135" s="65"/>
      <c r="Q135" s="56"/>
    </row>
    <row r="136" spans="1:17" ht="20.25" customHeight="1">
      <c r="A136" s="60"/>
      <c r="B136" s="61"/>
      <c r="C136" s="61"/>
      <c r="D136" s="50"/>
      <c r="E136" s="51"/>
      <c r="F136" s="50"/>
      <c r="G136" s="57"/>
      <c r="H136" s="52">
        <f t="shared" si="1"/>
      </c>
      <c r="I136" s="54"/>
      <c r="J136" s="52"/>
      <c r="K136" s="52"/>
      <c r="L136" s="52"/>
      <c r="M136" s="52"/>
      <c r="N136" s="52"/>
      <c r="O136" s="52"/>
      <c r="P136" s="65"/>
      <c r="Q136" s="56"/>
    </row>
    <row r="137" spans="1:17" ht="20.25" customHeight="1">
      <c r="A137" s="60"/>
      <c r="B137" s="61"/>
      <c r="C137" s="61"/>
      <c r="D137" s="50"/>
      <c r="E137" s="51"/>
      <c r="F137" s="50"/>
      <c r="G137" s="57"/>
      <c r="H137" s="52">
        <f t="shared" si="1"/>
      </c>
      <c r="I137" s="54"/>
      <c r="J137" s="52"/>
      <c r="K137" s="52"/>
      <c r="L137" s="52"/>
      <c r="M137" s="52"/>
      <c r="N137" s="52"/>
      <c r="O137" s="52"/>
      <c r="P137" s="65"/>
      <c r="Q137" s="56"/>
    </row>
    <row r="138" spans="1:17" ht="20.25" customHeight="1">
      <c r="A138" s="60"/>
      <c r="B138" s="61"/>
      <c r="C138" s="61"/>
      <c r="D138" s="50"/>
      <c r="E138" s="51"/>
      <c r="F138" s="50"/>
      <c r="G138" s="57"/>
      <c r="H138" s="52">
        <f t="shared" si="1"/>
      </c>
      <c r="I138" s="54"/>
      <c r="J138" s="52"/>
      <c r="K138" s="52"/>
      <c r="L138" s="52"/>
      <c r="M138" s="52"/>
      <c r="N138" s="52"/>
      <c r="O138" s="52"/>
      <c r="P138" s="65"/>
      <c r="Q138" s="56"/>
    </row>
    <row r="139" spans="1:17" ht="20.25" customHeight="1">
      <c r="A139" s="60"/>
      <c r="B139" s="61"/>
      <c r="C139" s="61"/>
      <c r="D139" s="50"/>
      <c r="E139" s="51"/>
      <c r="F139" s="50"/>
      <c r="G139" s="57"/>
      <c r="H139" s="52">
        <f t="shared" si="1"/>
      </c>
      <c r="I139" s="54"/>
      <c r="J139" s="52"/>
      <c r="K139" s="52"/>
      <c r="L139" s="52"/>
      <c r="M139" s="52"/>
      <c r="N139" s="52"/>
      <c r="O139" s="52"/>
      <c r="P139" s="65"/>
      <c r="Q139" s="56"/>
    </row>
    <row r="140" spans="1:17" ht="20.25" customHeight="1">
      <c r="A140" s="60"/>
      <c r="B140" s="61"/>
      <c r="C140" s="61"/>
      <c r="D140" s="50"/>
      <c r="E140" s="51"/>
      <c r="F140" s="50"/>
      <c r="G140" s="57"/>
      <c r="H140" s="52">
        <f t="shared" si="1"/>
      </c>
      <c r="I140" s="54"/>
      <c r="J140" s="52"/>
      <c r="K140" s="52"/>
      <c r="L140" s="52"/>
      <c r="M140" s="52"/>
      <c r="N140" s="52"/>
      <c r="O140" s="52"/>
      <c r="P140" s="65"/>
      <c r="Q140" s="56"/>
    </row>
    <row r="141" spans="1:17" ht="20.25" customHeight="1">
      <c r="A141" s="60"/>
      <c r="B141" s="61"/>
      <c r="C141" s="61"/>
      <c r="D141" s="50"/>
      <c r="E141" s="51"/>
      <c r="F141" s="50"/>
      <c r="G141" s="57"/>
      <c r="H141" s="52">
        <f t="shared" si="1"/>
      </c>
      <c r="I141" s="54"/>
      <c r="J141" s="52"/>
      <c r="K141" s="52"/>
      <c r="L141" s="52"/>
      <c r="M141" s="52"/>
      <c r="N141" s="52"/>
      <c r="O141" s="52"/>
      <c r="P141" s="65"/>
      <c r="Q141" s="56"/>
    </row>
    <row r="142" spans="1:17" ht="20.25" customHeight="1">
      <c r="A142" s="60"/>
      <c r="B142" s="61"/>
      <c r="C142" s="61"/>
      <c r="D142" s="50"/>
      <c r="E142" s="51"/>
      <c r="F142" s="50"/>
      <c r="G142" s="57"/>
      <c r="H142" s="52">
        <f t="shared" si="1"/>
      </c>
      <c r="I142" s="54"/>
      <c r="J142" s="52"/>
      <c r="K142" s="52"/>
      <c r="L142" s="52"/>
      <c r="M142" s="52"/>
      <c r="N142" s="52"/>
      <c r="O142" s="52"/>
      <c r="P142" s="65"/>
      <c r="Q142" s="56"/>
    </row>
    <row r="143" spans="1:17" ht="20.25" customHeight="1">
      <c r="A143" s="60"/>
      <c r="B143" s="61"/>
      <c r="C143" s="61"/>
      <c r="D143" s="50"/>
      <c r="E143" s="51"/>
      <c r="F143" s="50"/>
      <c r="G143" s="57"/>
      <c r="H143" s="52">
        <f t="shared" si="1"/>
      </c>
      <c r="I143" s="54"/>
      <c r="J143" s="52"/>
      <c r="K143" s="52"/>
      <c r="L143" s="52"/>
      <c r="M143" s="52"/>
      <c r="N143" s="52"/>
      <c r="O143" s="52"/>
      <c r="P143" s="65"/>
      <c r="Q143" s="56"/>
    </row>
    <row r="144" spans="1:17" ht="20.25" customHeight="1">
      <c r="A144" s="60"/>
      <c r="B144" s="61"/>
      <c r="C144" s="61"/>
      <c r="D144" s="50"/>
      <c r="E144" s="51"/>
      <c r="F144" s="50"/>
      <c r="G144" s="57"/>
      <c r="H144" s="52">
        <f t="shared" si="1"/>
      </c>
      <c r="I144" s="54"/>
      <c r="J144" s="52"/>
      <c r="K144" s="52"/>
      <c r="L144" s="52"/>
      <c r="M144" s="52"/>
      <c r="N144" s="52"/>
      <c r="O144" s="52"/>
      <c r="P144" s="65"/>
      <c r="Q144" s="56"/>
    </row>
    <row r="145" spans="1:17" ht="20.25" customHeight="1">
      <c r="A145" s="60"/>
      <c r="B145" s="61"/>
      <c r="C145" s="61"/>
      <c r="D145" s="50"/>
      <c r="E145" s="51"/>
      <c r="F145" s="50"/>
      <c r="G145" s="57"/>
      <c r="H145" s="52">
        <f t="shared" si="1"/>
      </c>
      <c r="I145" s="54"/>
      <c r="J145" s="52"/>
      <c r="K145" s="52"/>
      <c r="L145" s="52"/>
      <c r="M145" s="52"/>
      <c r="N145" s="52"/>
      <c r="O145" s="52"/>
      <c r="P145" s="65"/>
      <c r="Q145" s="56"/>
    </row>
    <row r="146" spans="1:17" ht="20.25" customHeight="1">
      <c r="A146" s="60"/>
      <c r="B146" s="61"/>
      <c r="C146" s="61"/>
      <c r="D146" s="50"/>
      <c r="E146" s="51"/>
      <c r="F146" s="50"/>
      <c r="G146" s="57"/>
      <c r="H146" s="52">
        <f t="shared" si="1"/>
      </c>
      <c r="I146" s="54"/>
      <c r="J146" s="52"/>
      <c r="K146" s="52"/>
      <c r="L146" s="52"/>
      <c r="M146" s="52"/>
      <c r="N146" s="52"/>
      <c r="O146" s="52"/>
      <c r="P146" s="65"/>
      <c r="Q146" s="56"/>
    </row>
    <row r="147" spans="1:17" ht="20.25" customHeight="1">
      <c r="A147" s="60"/>
      <c r="B147" s="61"/>
      <c r="C147" s="61"/>
      <c r="D147" s="50"/>
      <c r="E147" s="51"/>
      <c r="F147" s="50"/>
      <c r="G147" s="57"/>
      <c r="H147" s="52">
        <f t="shared" si="1"/>
      </c>
      <c r="I147" s="54"/>
      <c r="J147" s="52"/>
      <c r="K147" s="52"/>
      <c r="L147" s="52"/>
      <c r="M147" s="52"/>
      <c r="N147" s="52"/>
      <c r="O147" s="52"/>
      <c r="P147" s="65"/>
      <c r="Q147" s="56"/>
    </row>
    <row r="148" spans="1:17" ht="20.25" customHeight="1">
      <c r="A148" s="60"/>
      <c r="B148" s="61"/>
      <c r="C148" s="61"/>
      <c r="D148" s="50"/>
      <c r="E148" s="51"/>
      <c r="F148" s="50"/>
      <c r="G148" s="57"/>
      <c r="H148" s="52">
        <f t="shared" si="1"/>
      </c>
      <c r="I148" s="54"/>
      <c r="J148" s="52"/>
      <c r="K148" s="52"/>
      <c r="L148" s="52"/>
      <c r="M148" s="52"/>
      <c r="N148" s="52"/>
      <c r="O148" s="52"/>
      <c r="P148" s="65"/>
      <c r="Q148" s="56"/>
    </row>
    <row r="149" spans="1:17" ht="20.25" customHeight="1">
      <c r="A149" s="60"/>
      <c r="B149" s="61"/>
      <c r="C149" s="61"/>
      <c r="D149" s="50"/>
      <c r="E149" s="51"/>
      <c r="F149" s="50"/>
      <c r="G149" s="57"/>
      <c r="H149" s="52">
        <f aca="true" t="shared" si="2" ref="H149:H212">IF(ISBLANK(G149),"",IF(OR(MONTH($P$10)-MONTH(G149)&lt;0,AND(MONTH($P$10)-MONTH(G149)=0,DAY($P$10)-DAY(G149)&lt;0)),YEAR($P$10)-YEAR(G149)-1,YEAR($P$10)-YEAR(G149)))</f>
      </c>
      <c r="I149" s="54"/>
      <c r="J149" s="52"/>
      <c r="K149" s="52"/>
      <c r="L149" s="52"/>
      <c r="M149" s="52"/>
      <c r="N149" s="52"/>
      <c r="O149" s="52"/>
      <c r="P149" s="65"/>
      <c r="Q149" s="56"/>
    </row>
    <row r="150" spans="1:17" ht="20.25" customHeight="1">
      <c r="A150" s="60"/>
      <c r="B150" s="61"/>
      <c r="C150" s="61"/>
      <c r="D150" s="50"/>
      <c r="E150" s="51"/>
      <c r="F150" s="50"/>
      <c r="G150" s="57"/>
      <c r="H150" s="52">
        <f t="shared" si="2"/>
      </c>
      <c r="I150" s="54"/>
      <c r="J150" s="52"/>
      <c r="K150" s="52"/>
      <c r="L150" s="52"/>
      <c r="M150" s="52"/>
      <c r="N150" s="52"/>
      <c r="O150" s="52"/>
      <c r="P150" s="65"/>
      <c r="Q150" s="56"/>
    </row>
    <row r="151" spans="1:17" ht="20.25" customHeight="1">
      <c r="A151" s="60"/>
      <c r="B151" s="61"/>
      <c r="C151" s="61"/>
      <c r="D151" s="50"/>
      <c r="E151" s="51"/>
      <c r="F151" s="50"/>
      <c r="G151" s="57"/>
      <c r="H151" s="52">
        <f t="shared" si="2"/>
      </c>
      <c r="I151" s="54"/>
      <c r="J151" s="52"/>
      <c r="K151" s="52"/>
      <c r="L151" s="52"/>
      <c r="M151" s="52"/>
      <c r="N151" s="52"/>
      <c r="O151" s="52"/>
      <c r="P151" s="65"/>
      <c r="Q151" s="56"/>
    </row>
    <row r="152" spans="1:17" ht="20.25" customHeight="1">
      <c r="A152" s="60"/>
      <c r="B152" s="61"/>
      <c r="C152" s="61"/>
      <c r="D152" s="50"/>
      <c r="E152" s="51"/>
      <c r="F152" s="50"/>
      <c r="G152" s="57"/>
      <c r="H152" s="52">
        <f t="shared" si="2"/>
      </c>
      <c r="I152" s="54"/>
      <c r="J152" s="52"/>
      <c r="K152" s="52"/>
      <c r="L152" s="52"/>
      <c r="M152" s="52"/>
      <c r="N152" s="52"/>
      <c r="O152" s="52"/>
      <c r="P152" s="65"/>
      <c r="Q152" s="56"/>
    </row>
    <row r="153" spans="1:17" ht="20.25" customHeight="1">
      <c r="A153" s="60"/>
      <c r="B153" s="61"/>
      <c r="C153" s="61"/>
      <c r="D153" s="50"/>
      <c r="E153" s="51"/>
      <c r="F153" s="50"/>
      <c r="G153" s="57"/>
      <c r="H153" s="52">
        <f t="shared" si="2"/>
      </c>
      <c r="I153" s="54"/>
      <c r="J153" s="52"/>
      <c r="K153" s="52"/>
      <c r="L153" s="52"/>
      <c r="M153" s="52"/>
      <c r="N153" s="52"/>
      <c r="O153" s="52"/>
      <c r="P153" s="65"/>
      <c r="Q153" s="56"/>
    </row>
    <row r="154" spans="1:17" ht="20.25" customHeight="1">
      <c r="A154" s="60"/>
      <c r="B154" s="61"/>
      <c r="C154" s="61"/>
      <c r="D154" s="50"/>
      <c r="E154" s="51"/>
      <c r="F154" s="50"/>
      <c r="G154" s="57"/>
      <c r="H154" s="52">
        <f t="shared" si="2"/>
      </c>
      <c r="I154" s="54"/>
      <c r="J154" s="52"/>
      <c r="K154" s="52"/>
      <c r="L154" s="52"/>
      <c r="M154" s="52"/>
      <c r="N154" s="52"/>
      <c r="O154" s="52"/>
      <c r="P154" s="65"/>
      <c r="Q154" s="56"/>
    </row>
    <row r="155" spans="1:17" ht="20.25" customHeight="1">
      <c r="A155" s="60"/>
      <c r="B155" s="61"/>
      <c r="C155" s="61"/>
      <c r="D155" s="50"/>
      <c r="E155" s="51"/>
      <c r="F155" s="50"/>
      <c r="G155" s="57"/>
      <c r="H155" s="52">
        <f t="shared" si="2"/>
      </c>
      <c r="I155" s="54"/>
      <c r="J155" s="52"/>
      <c r="K155" s="52"/>
      <c r="L155" s="52"/>
      <c r="M155" s="52"/>
      <c r="N155" s="52"/>
      <c r="O155" s="52"/>
      <c r="P155" s="65"/>
      <c r="Q155" s="56"/>
    </row>
    <row r="156" spans="1:17" ht="20.25" customHeight="1">
      <c r="A156" s="60"/>
      <c r="B156" s="61"/>
      <c r="C156" s="61"/>
      <c r="D156" s="50"/>
      <c r="E156" s="51"/>
      <c r="F156" s="50"/>
      <c r="G156" s="57"/>
      <c r="H156" s="52">
        <f t="shared" si="2"/>
      </c>
      <c r="I156" s="54"/>
      <c r="J156" s="52"/>
      <c r="K156" s="52"/>
      <c r="L156" s="52"/>
      <c r="M156" s="52"/>
      <c r="N156" s="52"/>
      <c r="O156" s="52"/>
      <c r="P156" s="65"/>
      <c r="Q156" s="56"/>
    </row>
    <row r="157" spans="1:17" ht="20.25" customHeight="1">
      <c r="A157" s="60"/>
      <c r="B157" s="61"/>
      <c r="C157" s="61"/>
      <c r="D157" s="50"/>
      <c r="E157" s="51"/>
      <c r="F157" s="50"/>
      <c r="G157" s="57"/>
      <c r="H157" s="52">
        <f t="shared" si="2"/>
      </c>
      <c r="I157" s="54"/>
      <c r="J157" s="52"/>
      <c r="K157" s="52"/>
      <c r="L157" s="52"/>
      <c r="M157" s="52"/>
      <c r="N157" s="52"/>
      <c r="O157" s="52"/>
      <c r="P157" s="65"/>
      <c r="Q157" s="56"/>
    </row>
    <row r="158" spans="1:17" ht="20.25" customHeight="1">
      <c r="A158" s="60"/>
      <c r="B158" s="61"/>
      <c r="C158" s="61"/>
      <c r="D158" s="50"/>
      <c r="E158" s="51"/>
      <c r="F158" s="50"/>
      <c r="G158" s="57"/>
      <c r="H158" s="52">
        <f t="shared" si="2"/>
      </c>
      <c r="I158" s="54"/>
      <c r="J158" s="52"/>
      <c r="K158" s="52"/>
      <c r="L158" s="52"/>
      <c r="M158" s="52"/>
      <c r="N158" s="52"/>
      <c r="O158" s="52"/>
      <c r="P158" s="65"/>
      <c r="Q158" s="56"/>
    </row>
    <row r="159" spans="1:17" ht="20.25" customHeight="1">
      <c r="A159" s="60"/>
      <c r="B159" s="61"/>
      <c r="C159" s="61"/>
      <c r="D159" s="50"/>
      <c r="E159" s="51"/>
      <c r="F159" s="50"/>
      <c r="G159" s="57"/>
      <c r="H159" s="52">
        <f t="shared" si="2"/>
      </c>
      <c r="I159" s="54"/>
      <c r="J159" s="52"/>
      <c r="K159" s="52"/>
      <c r="L159" s="52"/>
      <c r="M159" s="52"/>
      <c r="N159" s="52"/>
      <c r="O159" s="52"/>
      <c r="P159" s="65"/>
      <c r="Q159" s="56"/>
    </row>
    <row r="160" spans="1:17" ht="20.25" customHeight="1">
      <c r="A160" s="60"/>
      <c r="B160" s="61"/>
      <c r="C160" s="61"/>
      <c r="D160" s="50"/>
      <c r="E160" s="51"/>
      <c r="F160" s="50"/>
      <c r="G160" s="57"/>
      <c r="H160" s="52">
        <f t="shared" si="2"/>
      </c>
      <c r="I160" s="54"/>
      <c r="J160" s="52"/>
      <c r="K160" s="52"/>
      <c r="L160" s="52"/>
      <c r="M160" s="52"/>
      <c r="N160" s="52"/>
      <c r="O160" s="52"/>
      <c r="P160" s="65"/>
      <c r="Q160" s="56"/>
    </row>
    <row r="161" spans="1:17" ht="20.25" customHeight="1">
      <c r="A161" s="60"/>
      <c r="B161" s="61"/>
      <c r="C161" s="61"/>
      <c r="D161" s="50"/>
      <c r="E161" s="51"/>
      <c r="F161" s="50"/>
      <c r="G161" s="57"/>
      <c r="H161" s="52">
        <f t="shared" si="2"/>
      </c>
      <c r="I161" s="54"/>
      <c r="J161" s="52"/>
      <c r="K161" s="52"/>
      <c r="L161" s="52"/>
      <c r="M161" s="52"/>
      <c r="N161" s="52"/>
      <c r="O161" s="52"/>
      <c r="P161" s="65"/>
      <c r="Q161" s="56"/>
    </row>
    <row r="162" spans="1:17" ht="20.25" customHeight="1">
      <c r="A162" s="60"/>
      <c r="B162" s="61"/>
      <c r="C162" s="61"/>
      <c r="D162" s="50"/>
      <c r="E162" s="51"/>
      <c r="F162" s="50"/>
      <c r="G162" s="57"/>
      <c r="H162" s="52">
        <f t="shared" si="2"/>
      </c>
      <c r="I162" s="54"/>
      <c r="J162" s="52"/>
      <c r="K162" s="52"/>
      <c r="L162" s="52"/>
      <c r="M162" s="52"/>
      <c r="N162" s="52"/>
      <c r="O162" s="52"/>
      <c r="P162" s="65"/>
      <c r="Q162" s="56"/>
    </row>
    <row r="163" spans="1:17" ht="20.25" customHeight="1">
      <c r="A163" s="60"/>
      <c r="B163" s="61"/>
      <c r="C163" s="61"/>
      <c r="D163" s="50"/>
      <c r="E163" s="51"/>
      <c r="F163" s="50"/>
      <c r="G163" s="57"/>
      <c r="H163" s="52">
        <f t="shared" si="2"/>
      </c>
      <c r="I163" s="54"/>
      <c r="J163" s="52"/>
      <c r="K163" s="52"/>
      <c r="L163" s="52"/>
      <c r="M163" s="52"/>
      <c r="N163" s="52"/>
      <c r="O163" s="52"/>
      <c r="P163" s="65"/>
      <c r="Q163" s="56"/>
    </row>
    <row r="164" spans="1:17" ht="20.25" customHeight="1">
      <c r="A164" s="60"/>
      <c r="B164" s="61"/>
      <c r="C164" s="61"/>
      <c r="D164" s="50"/>
      <c r="E164" s="51"/>
      <c r="F164" s="50"/>
      <c r="G164" s="57"/>
      <c r="H164" s="52">
        <f t="shared" si="2"/>
      </c>
      <c r="I164" s="54"/>
      <c r="J164" s="52"/>
      <c r="K164" s="52"/>
      <c r="L164" s="52"/>
      <c r="M164" s="52"/>
      <c r="N164" s="52"/>
      <c r="O164" s="52"/>
      <c r="P164" s="65"/>
      <c r="Q164" s="56"/>
    </row>
    <row r="165" spans="1:17" ht="20.25" customHeight="1">
      <c r="A165" s="60"/>
      <c r="B165" s="61"/>
      <c r="C165" s="61"/>
      <c r="D165" s="50"/>
      <c r="E165" s="51"/>
      <c r="F165" s="50"/>
      <c r="G165" s="57"/>
      <c r="H165" s="52">
        <f t="shared" si="2"/>
      </c>
      <c r="I165" s="54"/>
      <c r="J165" s="52"/>
      <c r="K165" s="52"/>
      <c r="L165" s="52"/>
      <c r="M165" s="52"/>
      <c r="N165" s="52"/>
      <c r="O165" s="52"/>
      <c r="P165" s="65"/>
      <c r="Q165" s="56"/>
    </row>
    <row r="166" spans="1:17" ht="20.25" customHeight="1">
      <c r="A166" s="60"/>
      <c r="B166" s="61"/>
      <c r="C166" s="61"/>
      <c r="D166" s="50"/>
      <c r="E166" s="51"/>
      <c r="F166" s="50"/>
      <c r="G166" s="57"/>
      <c r="H166" s="52">
        <f t="shared" si="2"/>
      </c>
      <c r="I166" s="54"/>
      <c r="J166" s="52"/>
      <c r="K166" s="52"/>
      <c r="L166" s="52"/>
      <c r="M166" s="52"/>
      <c r="N166" s="52"/>
      <c r="O166" s="52"/>
      <c r="P166" s="65"/>
      <c r="Q166" s="56"/>
    </row>
    <row r="167" spans="1:17" ht="20.25" customHeight="1">
      <c r="A167" s="60"/>
      <c r="B167" s="61"/>
      <c r="C167" s="61"/>
      <c r="D167" s="50"/>
      <c r="E167" s="51"/>
      <c r="F167" s="50"/>
      <c r="G167" s="57"/>
      <c r="H167" s="52">
        <f t="shared" si="2"/>
      </c>
      <c r="I167" s="54"/>
      <c r="J167" s="52"/>
      <c r="K167" s="52"/>
      <c r="L167" s="52"/>
      <c r="M167" s="52"/>
      <c r="N167" s="52"/>
      <c r="O167" s="52"/>
      <c r="P167" s="65"/>
      <c r="Q167" s="56"/>
    </row>
    <row r="168" spans="1:17" ht="20.25" customHeight="1">
      <c r="A168" s="60"/>
      <c r="B168" s="61"/>
      <c r="C168" s="61"/>
      <c r="D168" s="50"/>
      <c r="E168" s="51"/>
      <c r="F168" s="50"/>
      <c r="G168" s="57"/>
      <c r="H168" s="52">
        <f t="shared" si="2"/>
      </c>
      <c r="I168" s="54"/>
      <c r="J168" s="52"/>
      <c r="K168" s="52"/>
      <c r="L168" s="52"/>
      <c r="M168" s="52"/>
      <c r="N168" s="52"/>
      <c r="O168" s="52"/>
      <c r="P168" s="65"/>
      <c r="Q168" s="56"/>
    </row>
    <row r="169" spans="1:17" ht="20.25" customHeight="1">
      <c r="A169" s="60"/>
      <c r="B169" s="61"/>
      <c r="C169" s="61"/>
      <c r="D169" s="50"/>
      <c r="E169" s="51"/>
      <c r="F169" s="50"/>
      <c r="G169" s="57"/>
      <c r="H169" s="52">
        <f t="shared" si="2"/>
      </c>
      <c r="I169" s="54"/>
      <c r="J169" s="52"/>
      <c r="K169" s="52"/>
      <c r="L169" s="52"/>
      <c r="M169" s="52"/>
      <c r="N169" s="52"/>
      <c r="O169" s="52"/>
      <c r="P169" s="65"/>
      <c r="Q169" s="56"/>
    </row>
    <row r="170" spans="1:17" ht="20.25" customHeight="1">
      <c r="A170" s="60"/>
      <c r="B170" s="61"/>
      <c r="C170" s="61"/>
      <c r="D170" s="50"/>
      <c r="E170" s="51"/>
      <c r="F170" s="50"/>
      <c r="G170" s="57"/>
      <c r="H170" s="52">
        <f t="shared" si="2"/>
      </c>
      <c r="I170" s="54"/>
      <c r="J170" s="52"/>
      <c r="K170" s="52"/>
      <c r="L170" s="52"/>
      <c r="M170" s="52"/>
      <c r="N170" s="52"/>
      <c r="O170" s="52"/>
      <c r="P170" s="65"/>
      <c r="Q170" s="56"/>
    </row>
    <row r="171" spans="1:17" ht="20.25" customHeight="1">
      <c r="A171" s="60"/>
      <c r="B171" s="61"/>
      <c r="C171" s="61"/>
      <c r="D171" s="50"/>
      <c r="E171" s="51"/>
      <c r="F171" s="50"/>
      <c r="G171" s="57"/>
      <c r="H171" s="52">
        <f t="shared" si="2"/>
      </c>
      <c r="I171" s="54"/>
      <c r="J171" s="52"/>
      <c r="K171" s="52"/>
      <c r="L171" s="52"/>
      <c r="M171" s="52"/>
      <c r="N171" s="52"/>
      <c r="O171" s="52"/>
      <c r="P171" s="65"/>
      <c r="Q171" s="56"/>
    </row>
    <row r="172" spans="1:17" ht="20.25" customHeight="1">
      <c r="A172" s="60"/>
      <c r="B172" s="61"/>
      <c r="C172" s="61"/>
      <c r="D172" s="50"/>
      <c r="E172" s="51"/>
      <c r="F172" s="50"/>
      <c r="G172" s="57"/>
      <c r="H172" s="52">
        <f t="shared" si="2"/>
      </c>
      <c r="I172" s="54"/>
      <c r="J172" s="52"/>
      <c r="K172" s="52"/>
      <c r="L172" s="52"/>
      <c r="M172" s="52"/>
      <c r="N172" s="52"/>
      <c r="O172" s="52"/>
      <c r="P172" s="65"/>
      <c r="Q172" s="56"/>
    </row>
    <row r="173" spans="1:17" ht="20.25" customHeight="1">
      <c r="A173" s="60"/>
      <c r="B173" s="61"/>
      <c r="C173" s="61"/>
      <c r="D173" s="50"/>
      <c r="E173" s="51"/>
      <c r="F173" s="50"/>
      <c r="G173" s="57"/>
      <c r="H173" s="52">
        <f t="shared" si="2"/>
      </c>
      <c r="I173" s="54"/>
      <c r="J173" s="52"/>
      <c r="K173" s="52"/>
      <c r="L173" s="52"/>
      <c r="M173" s="52"/>
      <c r="N173" s="52"/>
      <c r="O173" s="52"/>
      <c r="P173" s="65"/>
      <c r="Q173" s="56"/>
    </row>
    <row r="174" spans="1:17" ht="20.25" customHeight="1">
      <c r="A174" s="60"/>
      <c r="B174" s="61"/>
      <c r="C174" s="61"/>
      <c r="D174" s="50"/>
      <c r="E174" s="51"/>
      <c r="F174" s="50"/>
      <c r="G174" s="57"/>
      <c r="H174" s="52">
        <f t="shared" si="2"/>
      </c>
      <c r="I174" s="54"/>
      <c r="J174" s="52"/>
      <c r="K174" s="52"/>
      <c r="L174" s="52"/>
      <c r="M174" s="52"/>
      <c r="N174" s="52"/>
      <c r="O174" s="52"/>
      <c r="P174" s="65"/>
      <c r="Q174" s="56"/>
    </row>
    <row r="175" spans="1:17" ht="20.25" customHeight="1">
      <c r="A175" s="60"/>
      <c r="B175" s="61"/>
      <c r="C175" s="61"/>
      <c r="D175" s="50"/>
      <c r="E175" s="51"/>
      <c r="F175" s="50"/>
      <c r="G175" s="57"/>
      <c r="H175" s="52">
        <f t="shared" si="2"/>
      </c>
      <c r="I175" s="54"/>
      <c r="J175" s="52"/>
      <c r="K175" s="52"/>
      <c r="L175" s="52"/>
      <c r="M175" s="52"/>
      <c r="N175" s="52"/>
      <c r="O175" s="52"/>
      <c r="P175" s="65"/>
      <c r="Q175" s="56"/>
    </row>
    <row r="176" spans="1:17" ht="20.25" customHeight="1">
      <c r="A176" s="60"/>
      <c r="B176" s="61"/>
      <c r="C176" s="61"/>
      <c r="D176" s="50"/>
      <c r="E176" s="51"/>
      <c r="F176" s="50"/>
      <c r="G176" s="57"/>
      <c r="H176" s="52">
        <f t="shared" si="2"/>
      </c>
      <c r="I176" s="54"/>
      <c r="J176" s="52"/>
      <c r="K176" s="52"/>
      <c r="L176" s="52"/>
      <c r="M176" s="52"/>
      <c r="N176" s="52"/>
      <c r="O176" s="52"/>
      <c r="P176" s="65"/>
      <c r="Q176" s="56"/>
    </row>
    <row r="177" spans="1:17" ht="20.25" customHeight="1">
      <c r="A177" s="60"/>
      <c r="B177" s="61"/>
      <c r="C177" s="61"/>
      <c r="D177" s="50"/>
      <c r="E177" s="51"/>
      <c r="F177" s="50"/>
      <c r="G177" s="57"/>
      <c r="H177" s="52">
        <f t="shared" si="2"/>
      </c>
      <c r="I177" s="54"/>
      <c r="J177" s="52"/>
      <c r="K177" s="52"/>
      <c r="L177" s="52"/>
      <c r="M177" s="52"/>
      <c r="N177" s="52"/>
      <c r="O177" s="52"/>
      <c r="P177" s="65"/>
      <c r="Q177" s="56"/>
    </row>
    <row r="178" spans="1:17" ht="20.25" customHeight="1">
      <c r="A178" s="60"/>
      <c r="B178" s="61"/>
      <c r="C178" s="61"/>
      <c r="D178" s="50"/>
      <c r="E178" s="51"/>
      <c r="F178" s="50"/>
      <c r="G178" s="57"/>
      <c r="H178" s="52">
        <f t="shared" si="2"/>
      </c>
      <c r="I178" s="54"/>
      <c r="J178" s="52"/>
      <c r="K178" s="52"/>
      <c r="L178" s="52"/>
      <c r="M178" s="52"/>
      <c r="N178" s="52"/>
      <c r="O178" s="52"/>
      <c r="P178" s="65"/>
      <c r="Q178" s="56"/>
    </row>
    <row r="179" spans="1:17" ht="20.25" customHeight="1">
      <c r="A179" s="60"/>
      <c r="B179" s="61"/>
      <c r="C179" s="61"/>
      <c r="D179" s="50"/>
      <c r="E179" s="51"/>
      <c r="F179" s="50"/>
      <c r="G179" s="57"/>
      <c r="H179" s="52">
        <f t="shared" si="2"/>
      </c>
      <c r="I179" s="54"/>
      <c r="J179" s="52"/>
      <c r="K179" s="52"/>
      <c r="L179" s="52"/>
      <c r="M179" s="52"/>
      <c r="N179" s="52"/>
      <c r="O179" s="52"/>
      <c r="P179" s="65"/>
      <c r="Q179" s="56"/>
    </row>
    <row r="180" spans="1:17" ht="20.25" customHeight="1">
      <c r="A180" s="60"/>
      <c r="B180" s="61"/>
      <c r="C180" s="61"/>
      <c r="D180" s="50"/>
      <c r="E180" s="51"/>
      <c r="F180" s="50"/>
      <c r="G180" s="57"/>
      <c r="H180" s="52">
        <f t="shared" si="2"/>
      </c>
      <c r="I180" s="54"/>
      <c r="J180" s="52"/>
      <c r="K180" s="52"/>
      <c r="L180" s="52"/>
      <c r="M180" s="52"/>
      <c r="N180" s="52"/>
      <c r="O180" s="52"/>
      <c r="P180" s="65"/>
      <c r="Q180" s="56"/>
    </row>
    <row r="181" spans="1:17" ht="20.25" customHeight="1">
      <c r="A181" s="60"/>
      <c r="B181" s="61"/>
      <c r="C181" s="61"/>
      <c r="D181" s="50"/>
      <c r="E181" s="51"/>
      <c r="F181" s="50"/>
      <c r="G181" s="57"/>
      <c r="H181" s="52">
        <f t="shared" si="2"/>
      </c>
      <c r="I181" s="54"/>
      <c r="J181" s="52"/>
      <c r="K181" s="52"/>
      <c r="L181" s="52"/>
      <c r="M181" s="52"/>
      <c r="N181" s="52"/>
      <c r="O181" s="52"/>
      <c r="P181" s="65"/>
      <c r="Q181" s="56"/>
    </row>
    <row r="182" spans="1:17" ht="20.25" customHeight="1">
      <c r="A182" s="60"/>
      <c r="B182" s="61"/>
      <c r="C182" s="61"/>
      <c r="D182" s="50"/>
      <c r="E182" s="51"/>
      <c r="F182" s="50"/>
      <c r="G182" s="57"/>
      <c r="H182" s="52">
        <f t="shared" si="2"/>
      </c>
      <c r="I182" s="54"/>
      <c r="J182" s="52"/>
      <c r="K182" s="52"/>
      <c r="L182" s="52"/>
      <c r="M182" s="52"/>
      <c r="N182" s="52"/>
      <c r="O182" s="52"/>
      <c r="P182" s="65"/>
      <c r="Q182" s="56"/>
    </row>
    <row r="183" spans="1:17" ht="20.25" customHeight="1">
      <c r="A183" s="60"/>
      <c r="B183" s="61"/>
      <c r="C183" s="61"/>
      <c r="D183" s="50"/>
      <c r="E183" s="51"/>
      <c r="F183" s="50"/>
      <c r="G183" s="57"/>
      <c r="H183" s="52">
        <f t="shared" si="2"/>
      </c>
      <c r="I183" s="54"/>
      <c r="J183" s="52"/>
      <c r="K183" s="52"/>
      <c r="L183" s="52"/>
      <c r="M183" s="52"/>
      <c r="N183" s="52"/>
      <c r="O183" s="52"/>
      <c r="P183" s="65"/>
      <c r="Q183" s="56"/>
    </row>
    <row r="184" spans="1:17" ht="20.25" customHeight="1">
      <c r="A184" s="60"/>
      <c r="B184" s="61"/>
      <c r="C184" s="61"/>
      <c r="D184" s="50"/>
      <c r="E184" s="51"/>
      <c r="F184" s="50"/>
      <c r="G184" s="57"/>
      <c r="H184" s="52">
        <f t="shared" si="2"/>
      </c>
      <c r="I184" s="54"/>
      <c r="J184" s="52"/>
      <c r="K184" s="52"/>
      <c r="L184" s="52"/>
      <c r="M184" s="52"/>
      <c r="N184" s="52"/>
      <c r="O184" s="52"/>
      <c r="P184" s="65"/>
      <c r="Q184" s="56"/>
    </row>
    <row r="185" spans="1:17" ht="20.25" customHeight="1">
      <c r="A185" s="60"/>
      <c r="B185" s="61"/>
      <c r="C185" s="61"/>
      <c r="D185" s="50"/>
      <c r="E185" s="51"/>
      <c r="F185" s="50"/>
      <c r="G185" s="57"/>
      <c r="H185" s="52">
        <f t="shared" si="2"/>
      </c>
      <c r="I185" s="54"/>
      <c r="J185" s="52"/>
      <c r="K185" s="52"/>
      <c r="L185" s="52"/>
      <c r="M185" s="52"/>
      <c r="N185" s="52"/>
      <c r="O185" s="52"/>
      <c r="P185" s="65"/>
      <c r="Q185" s="56"/>
    </row>
    <row r="186" spans="1:17" ht="20.25" customHeight="1">
      <c r="A186" s="60"/>
      <c r="B186" s="61"/>
      <c r="C186" s="61"/>
      <c r="D186" s="50"/>
      <c r="E186" s="51"/>
      <c r="F186" s="50"/>
      <c r="G186" s="57"/>
      <c r="H186" s="52">
        <f t="shared" si="2"/>
      </c>
      <c r="I186" s="54"/>
      <c r="J186" s="52"/>
      <c r="K186" s="52"/>
      <c r="L186" s="52"/>
      <c r="M186" s="52"/>
      <c r="N186" s="52"/>
      <c r="O186" s="52"/>
      <c r="P186" s="65"/>
      <c r="Q186" s="56"/>
    </row>
    <row r="187" spans="1:17" ht="20.25" customHeight="1">
      <c r="A187" s="60"/>
      <c r="B187" s="61"/>
      <c r="C187" s="61"/>
      <c r="D187" s="50"/>
      <c r="E187" s="51"/>
      <c r="F187" s="50"/>
      <c r="G187" s="57"/>
      <c r="H187" s="52">
        <f t="shared" si="2"/>
      </c>
      <c r="I187" s="54"/>
      <c r="J187" s="52"/>
      <c r="K187" s="52"/>
      <c r="L187" s="52"/>
      <c r="M187" s="52"/>
      <c r="N187" s="52"/>
      <c r="O187" s="52"/>
      <c r="P187" s="65"/>
      <c r="Q187" s="56"/>
    </row>
    <row r="188" spans="1:17" ht="20.25" customHeight="1">
      <c r="A188" s="60"/>
      <c r="B188" s="61"/>
      <c r="C188" s="61"/>
      <c r="D188" s="50"/>
      <c r="E188" s="51"/>
      <c r="F188" s="50"/>
      <c r="G188" s="57"/>
      <c r="H188" s="52">
        <f t="shared" si="2"/>
      </c>
      <c r="I188" s="54"/>
      <c r="J188" s="52"/>
      <c r="K188" s="52"/>
      <c r="L188" s="52"/>
      <c r="M188" s="52"/>
      <c r="N188" s="52"/>
      <c r="O188" s="52"/>
      <c r="P188" s="65"/>
      <c r="Q188" s="56"/>
    </row>
    <row r="189" spans="1:17" ht="20.25" customHeight="1">
      <c r="A189" s="60"/>
      <c r="B189" s="61"/>
      <c r="C189" s="61"/>
      <c r="D189" s="50"/>
      <c r="E189" s="51"/>
      <c r="F189" s="50"/>
      <c r="G189" s="57"/>
      <c r="H189" s="52">
        <f t="shared" si="2"/>
      </c>
      <c r="I189" s="54"/>
      <c r="J189" s="52"/>
      <c r="K189" s="52"/>
      <c r="L189" s="52"/>
      <c r="M189" s="52"/>
      <c r="N189" s="52"/>
      <c r="O189" s="52"/>
      <c r="P189" s="65"/>
      <c r="Q189" s="56"/>
    </row>
    <row r="190" spans="1:17" ht="20.25" customHeight="1">
      <c r="A190" s="60"/>
      <c r="B190" s="61"/>
      <c r="C190" s="61"/>
      <c r="D190" s="50"/>
      <c r="E190" s="51"/>
      <c r="F190" s="50"/>
      <c r="G190" s="57"/>
      <c r="H190" s="52">
        <f t="shared" si="2"/>
      </c>
      <c r="I190" s="54"/>
      <c r="J190" s="52"/>
      <c r="K190" s="52"/>
      <c r="L190" s="52"/>
      <c r="M190" s="52"/>
      <c r="N190" s="52"/>
      <c r="O190" s="52"/>
      <c r="P190" s="65"/>
      <c r="Q190" s="56"/>
    </row>
    <row r="191" spans="1:17" ht="20.25" customHeight="1">
      <c r="A191" s="60"/>
      <c r="B191" s="61"/>
      <c r="C191" s="61"/>
      <c r="D191" s="50"/>
      <c r="E191" s="51"/>
      <c r="F191" s="50"/>
      <c r="G191" s="57"/>
      <c r="H191" s="52">
        <f t="shared" si="2"/>
      </c>
      <c r="I191" s="54"/>
      <c r="J191" s="52"/>
      <c r="K191" s="52"/>
      <c r="L191" s="52"/>
      <c r="M191" s="52"/>
      <c r="N191" s="52"/>
      <c r="O191" s="52"/>
      <c r="P191" s="65"/>
      <c r="Q191" s="56"/>
    </row>
    <row r="192" spans="1:17" ht="20.25" customHeight="1">
      <c r="A192" s="60"/>
      <c r="B192" s="61"/>
      <c r="C192" s="61"/>
      <c r="D192" s="50"/>
      <c r="E192" s="51"/>
      <c r="F192" s="50"/>
      <c r="G192" s="57"/>
      <c r="H192" s="52">
        <f t="shared" si="2"/>
      </c>
      <c r="I192" s="54"/>
      <c r="J192" s="52"/>
      <c r="K192" s="52"/>
      <c r="L192" s="52"/>
      <c r="M192" s="52"/>
      <c r="N192" s="52"/>
      <c r="O192" s="52"/>
      <c r="P192" s="65"/>
      <c r="Q192" s="56"/>
    </row>
    <row r="193" spans="1:17" ht="20.25" customHeight="1">
      <c r="A193" s="60"/>
      <c r="B193" s="61"/>
      <c r="C193" s="61"/>
      <c r="D193" s="50"/>
      <c r="E193" s="51"/>
      <c r="F193" s="50"/>
      <c r="G193" s="57"/>
      <c r="H193" s="52">
        <f t="shared" si="2"/>
      </c>
      <c r="I193" s="54"/>
      <c r="J193" s="52"/>
      <c r="K193" s="52"/>
      <c r="L193" s="52"/>
      <c r="M193" s="52"/>
      <c r="N193" s="52"/>
      <c r="O193" s="52"/>
      <c r="P193" s="65"/>
      <c r="Q193" s="56"/>
    </row>
    <row r="194" spans="1:17" ht="19.5" customHeight="1">
      <c r="A194" s="60"/>
      <c r="B194" s="61"/>
      <c r="C194" s="61"/>
      <c r="D194" s="50"/>
      <c r="E194" s="51"/>
      <c r="F194" s="50"/>
      <c r="G194" s="57"/>
      <c r="H194" s="52">
        <f t="shared" si="2"/>
      </c>
      <c r="I194" s="54"/>
      <c r="J194" s="50"/>
      <c r="K194" s="50"/>
      <c r="L194" s="50"/>
      <c r="M194" s="50"/>
      <c r="N194" s="50"/>
      <c r="O194" s="50"/>
      <c r="P194" s="55"/>
      <c r="Q194" s="56"/>
    </row>
    <row r="195" spans="1:17" ht="19.5" customHeight="1">
      <c r="A195" s="60"/>
      <c r="B195" s="61"/>
      <c r="C195" s="61"/>
      <c r="D195" s="50"/>
      <c r="E195" s="51"/>
      <c r="F195" s="50"/>
      <c r="G195" s="57"/>
      <c r="H195" s="52">
        <f t="shared" si="2"/>
      </c>
      <c r="I195" s="54"/>
      <c r="J195" s="50"/>
      <c r="K195" s="50"/>
      <c r="L195" s="50"/>
      <c r="M195" s="50"/>
      <c r="N195" s="50"/>
      <c r="O195" s="50"/>
      <c r="P195" s="55"/>
      <c r="Q195" s="56"/>
    </row>
    <row r="196" spans="1:17" ht="18.75" customHeight="1">
      <c r="A196" s="60"/>
      <c r="B196" s="61"/>
      <c r="C196" s="61"/>
      <c r="D196" s="50"/>
      <c r="E196" s="51"/>
      <c r="F196" s="50"/>
      <c r="G196" s="57"/>
      <c r="H196" s="52">
        <f t="shared" si="2"/>
      </c>
      <c r="I196" s="54"/>
      <c r="J196" s="50"/>
      <c r="K196" s="50"/>
      <c r="L196" s="50"/>
      <c r="M196" s="50"/>
      <c r="N196" s="50"/>
      <c r="O196" s="50"/>
      <c r="P196" s="55"/>
      <c r="Q196" s="56"/>
    </row>
    <row r="197" spans="1:17" ht="18.75" customHeight="1">
      <c r="A197" s="60"/>
      <c r="B197" s="61"/>
      <c r="C197" s="61"/>
      <c r="D197" s="50"/>
      <c r="E197" s="51"/>
      <c r="F197" s="50"/>
      <c r="G197" s="57"/>
      <c r="H197" s="52">
        <f t="shared" si="2"/>
      </c>
      <c r="I197" s="54"/>
      <c r="J197" s="50"/>
      <c r="K197" s="50"/>
      <c r="L197" s="50"/>
      <c r="M197" s="50"/>
      <c r="N197" s="50"/>
      <c r="O197" s="50"/>
      <c r="P197" s="55"/>
      <c r="Q197" s="56"/>
    </row>
    <row r="198" spans="1:17" ht="18.75" customHeight="1">
      <c r="A198" s="60"/>
      <c r="B198" s="61"/>
      <c r="C198" s="61"/>
      <c r="D198" s="50"/>
      <c r="E198" s="51"/>
      <c r="F198" s="50"/>
      <c r="G198" s="57"/>
      <c r="H198" s="52">
        <f t="shared" si="2"/>
      </c>
      <c r="I198" s="54"/>
      <c r="J198" s="50"/>
      <c r="K198" s="50"/>
      <c r="L198" s="50"/>
      <c r="M198" s="50"/>
      <c r="N198" s="50"/>
      <c r="O198" s="50"/>
      <c r="P198" s="55"/>
      <c r="Q198" s="56"/>
    </row>
    <row r="199" spans="1:17" ht="20.25" customHeight="1">
      <c r="A199" s="60"/>
      <c r="B199" s="61"/>
      <c r="C199" s="61"/>
      <c r="D199" s="50"/>
      <c r="E199" s="51"/>
      <c r="F199" s="50"/>
      <c r="G199" s="57"/>
      <c r="H199" s="52">
        <f t="shared" si="2"/>
      </c>
      <c r="I199" s="54"/>
      <c r="J199" s="50"/>
      <c r="K199" s="50"/>
      <c r="L199" s="50"/>
      <c r="M199" s="50"/>
      <c r="N199" s="50"/>
      <c r="O199" s="50"/>
      <c r="P199" s="55"/>
      <c r="Q199" s="56"/>
    </row>
    <row r="200" spans="1:17" ht="18.75" customHeight="1">
      <c r="A200" s="60"/>
      <c r="B200" s="61"/>
      <c r="C200" s="61"/>
      <c r="D200" s="50"/>
      <c r="E200" s="51"/>
      <c r="F200" s="50"/>
      <c r="G200" s="57"/>
      <c r="H200" s="52">
        <f t="shared" si="2"/>
      </c>
      <c r="I200" s="54"/>
      <c r="J200" s="50"/>
      <c r="K200" s="50"/>
      <c r="L200" s="50"/>
      <c r="M200" s="50"/>
      <c r="N200" s="50"/>
      <c r="O200" s="50"/>
      <c r="P200" s="55"/>
      <c r="Q200" s="56"/>
    </row>
    <row r="201" spans="1:17" ht="18" customHeight="1">
      <c r="A201" s="60"/>
      <c r="B201" s="61"/>
      <c r="C201" s="61"/>
      <c r="D201" s="50"/>
      <c r="E201" s="51"/>
      <c r="F201" s="50"/>
      <c r="G201" s="57"/>
      <c r="H201" s="52">
        <f t="shared" si="2"/>
      </c>
      <c r="I201" s="54"/>
      <c r="J201" s="50"/>
      <c r="K201" s="50"/>
      <c r="L201" s="50"/>
      <c r="M201" s="50"/>
      <c r="N201" s="50"/>
      <c r="O201" s="50"/>
      <c r="P201" s="55"/>
      <c r="Q201" s="56"/>
    </row>
    <row r="202" spans="1:17" ht="18.75" customHeight="1">
      <c r="A202" s="60"/>
      <c r="B202" s="61"/>
      <c r="C202" s="61"/>
      <c r="D202" s="50"/>
      <c r="E202" s="51"/>
      <c r="F202" s="50"/>
      <c r="G202" s="57"/>
      <c r="H202" s="52">
        <f t="shared" si="2"/>
      </c>
      <c r="I202" s="54"/>
      <c r="J202" s="50"/>
      <c r="K202" s="50"/>
      <c r="L202" s="50"/>
      <c r="M202" s="50"/>
      <c r="N202" s="50"/>
      <c r="O202" s="50"/>
      <c r="P202" s="55"/>
      <c r="Q202" s="56"/>
    </row>
    <row r="203" spans="1:17" ht="18.75" customHeight="1">
      <c r="A203" s="60"/>
      <c r="B203" s="61"/>
      <c r="C203" s="61"/>
      <c r="D203" s="50"/>
      <c r="E203" s="51"/>
      <c r="F203" s="50"/>
      <c r="G203" s="57"/>
      <c r="H203" s="52">
        <f t="shared" si="2"/>
      </c>
      <c r="I203" s="54"/>
      <c r="J203" s="50"/>
      <c r="K203" s="50"/>
      <c r="L203" s="50"/>
      <c r="M203" s="50"/>
      <c r="N203" s="50"/>
      <c r="O203" s="50"/>
      <c r="P203" s="55"/>
      <c r="Q203" s="56"/>
    </row>
    <row r="204" spans="1:17" ht="16.5" customHeight="1">
      <c r="A204" s="60"/>
      <c r="B204" s="61"/>
      <c r="C204" s="61"/>
      <c r="D204" s="50"/>
      <c r="E204" s="51"/>
      <c r="F204" s="50"/>
      <c r="G204" s="57"/>
      <c r="H204" s="52">
        <f t="shared" si="2"/>
      </c>
      <c r="I204" s="54"/>
      <c r="J204" s="50"/>
      <c r="K204" s="50"/>
      <c r="L204" s="50"/>
      <c r="M204" s="50"/>
      <c r="N204" s="50"/>
      <c r="O204" s="50"/>
      <c r="P204" s="55"/>
      <c r="Q204" s="56"/>
    </row>
    <row r="205" spans="1:17" ht="17.25" customHeight="1">
      <c r="A205" s="60"/>
      <c r="B205" s="61"/>
      <c r="C205" s="61"/>
      <c r="D205" s="50"/>
      <c r="E205" s="51"/>
      <c r="F205" s="50"/>
      <c r="G205" s="57"/>
      <c r="H205" s="52">
        <f t="shared" si="2"/>
      </c>
      <c r="I205" s="54"/>
      <c r="J205" s="50"/>
      <c r="K205" s="50"/>
      <c r="L205" s="50"/>
      <c r="M205" s="50"/>
      <c r="N205" s="50"/>
      <c r="O205" s="50"/>
      <c r="P205" s="55"/>
      <c r="Q205" s="56"/>
    </row>
    <row r="206" spans="1:17" ht="18.75" customHeight="1">
      <c r="A206" s="60"/>
      <c r="B206" s="61"/>
      <c r="C206" s="61"/>
      <c r="D206" s="50"/>
      <c r="E206" s="51"/>
      <c r="F206" s="50"/>
      <c r="G206" s="57"/>
      <c r="H206" s="52">
        <f t="shared" si="2"/>
      </c>
      <c r="I206" s="54"/>
      <c r="J206" s="50"/>
      <c r="K206" s="50"/>
      <c r="L206" s="50"/>
      <c r="M206" s="50"/>
      <c r="N206" s="50"/>
      <c r="O206" s="50"/>
      <c r="P206" s="55"/>
      <c r="Q206" s="56"/>
    </row>
    <row r="207" spans="1:17" ht="18" customHeight="1">
      <c r="A207" s="60"/>
      <c r="B207" s="61"/>
      <c r="C207" s="61"/>
      <c r="D207" s="50"/>
      <c r="E207" s="51"/>
      <c r="F207" s="52"/>
      <c r="G207" s="53"/>
      <c r="H207" s="52">
        <f t="shared" si="2"/>
      </c>
      <c r="I207" s="54"/>
      <c r="J207" s="52"/>
      <c r="K207" s="52"/>
      <c r="L207" s="52"/>
      <c r="M207" s="52"/>
      <c r="N207" s="52"/>
      <c r="O207" s="52"/>
      <c r="P207" s="55"/>
      <c r="Q207" s="56"/>
    </row>
    <row r="208" spans="1:17" ht="20.25" customHeight="1">
      <c r="A208" s="60"/>
      <c r="B208" s="61"/>
      <c r="C208" s="61"/>
      <c r="D208" s="50"/>
      <c r="E208" s="51"/>
      <c r="F208" s="50"/>
      <c r="G208" s="57"/>
      <c r="H208" s="52">
        <f t="shared" si="2"/>
      </c>
      <c r="I208" s="54"/>
      <c r="J208" s="52"/>
      <c r="K208" s="52"/>
      <c r="L208" s="52"/>
      <c r="M208" s="52"/>
      <c r="N208" s="52"/>
      <c r="O208" s="52"/>
      <c r="P208" s="58"/>
      <c r="Q208" s="56"/>
    </row>
    <row r="209" spans="1:17" ht="19.5" customHeight="1">
      <c r="A209" s="60"/>
      <c r="B209" s="61"/>
      <c r="C209" s="61"/>
      <c r="D209" s="50"/>
      <c r="E209" s="51"/>
      <c r="F209" s="50"/>
      <c r="G209" s="57"/>
      <c r="H209" s="52">
        <f t="shared" si="2"/>
      </c>
      <c r="I209" s="54"/>
      <c r="J209" s="50"/>
      <c r="K209" s="50"/>
      <c r="L209" s="50"/>
      <c r="M209" s="50"/>
      <c r="N209" s="50"/>
      <c r="O209" s="50"/>
      <c r="P209" s="55"/>
      <c r="Q209" s="56"/>
    </row>
    <row r="210" spans="1:17" ht="19.5" customHeight="1">
      <c r="A210" s="60"/>
      <c r="B210" s="61"/>
      <c r="C210" s="61"/>
      <c r="D210" s="50"/>
      <c r="E210" s="51"/>
      <c r="F210" s="50"/>
      <c r="G210" s="57"/>
      <c r="H210" s="52">
        <f t="shared" si="2"/>
      </c>
      <c r="I210" s="54"/>
      <c r="J210" s="50"/>
      <c r="K210" s="50"/>
      <c r="L210" s="50"/>
      <c r="M210" s="50"/>
      <c r="N210" s="50"/>
      <c r="O210" s="50"/>
      <c r="P210" s="55"/>
      <c r="Q210" s="56"/>
    </row>
    <row r="211" spans="1:17" ht="18.75" customHeight="1">
      <c r="A211" s="60"/>
      <c r="B211" s="61"/>
      <c r="C211" s="61"/>
      <c r="D211" s="50"/>
      <c r="E211" s="51"/>
      <c r="F211" s="50"/>
      <c r="G211" s="57"/>
      <c r="H211" s="52">
        <f t="shared" si="2"/>
      </c>
      <c r="I211" s="54"/>
      <c r="J211" s="50"/>
      <c r="K211" s="50"/>
      <c r="L211" s="50"/>
      <c r="M211" s="50"/>
      <c r="N211" s="50"/>
      <c r="O211" s="50"/>
      <c r="P211" s="55"/>
      <c r="Q211" s="56"/>
    </row>
    <row r="212" spans="1:17" ht="18.75" customHeight="1">
      <c r="A212" s="60"/>
      <c r="B212" s="61"/>
      <c r="C212" s="61"/>
      <c r="D212" s="50"/>
      <c r="E212" s="51"/>
      <c r="F212" s="50"/>
      <c r="G212" s="57"/>
      <c r="H212" s="52">
        <f t="shared" si="2"/>
      </c>
      <c r="I212" s="54"/>
      <c r="J212" s="50"/>
      <c r="K212" s="50"/>
      <c r="L212" s="50"/>
      <c r="M212" s="50"/>
      <c r="N212" s="50"/>
      <c r="O212" s="50"/>
      <c r="P212" s="55"/>
      <c r="Q212" s="56"/>
    </row>
    <row r="213" spans="1:17" ht="18.75" customHeight="1">
      <c r="A213" s="60"/>
      <c r="B213" s="61"/>
      <c r="C213" s="61"/>
      <c r="D213" s="50"/>
      <c r="E213" s="51"/>
      <c r="F213" s="50"/>
      <c r="G213" s="57"/>
      <c r="H213" s="52">
        <f aca="true" t="shared" si="3" ref="H213:H221">IF(ISBLANK(G213),"",IF(OR(MONTH($P$10)-MONTH(G213)&lt;0,AND(MONTH($P$10)-MONTH(G213)=0,DAY($P$10)-DAY(G213)&lt;0)),YEAR($P$10)-YEAR(G213)-1,YEAR($P$10)-YEAR(G213)))</f>
      </c>
      <c r="I213" s="54"/>
      <c r="J213" s="50"/>
      <c r="K213" s="50"/>
      <c r="L213" s="50"/>
      <c r="M213" s="50"/>
      <c r="N213" s="50"/>
      <c r="O213" s="50"/>
      <c r="P213" s="55"/>
      <c r="Q213" s="56"/>
    </row>
    <row r="214" spans="1:17" ht="20.25" customHeight="1">
      <c r="A214" s="60"/>
      <c r="B214" s="61"/>
      <c r="C214" s="61"/>
      <c r="D214" s="50"/>
      <c r="E214" s="51"/>
      <c r="F214" s="50"/>
      <c r="G214" s="57"/>
      <c r="H214" s="52">
        <f t="shared" si="3"/>
      </c>
      <c r="I214" s="54"/>
      <c r="J214" s="50"/>
      <c r="K214" s="50"/>
      <c r="L214" s="50"/>
      <c r="M214" s="50"/>
      <c r="N214" s="50"/>
      <c r="O214" s="50"/>
      <c r="P214" s="55"/>
      <c r="Q214" s="56"/>
    </row>
    <row r="215" spans="1:17" ht="18.75" customHeight="1">
      <c r="A215" s="60"/>
      <c r="B215" s="61"/>
      <c r="C215" s="61"/>
      <c r="D215" s="50"/>
      <c r="E215" s="51"/>
      <c r="F215" s="50"/>
      <c r="G215" s="57"/>
      <c r="H215" s="52">
        <f t="shared" si="3"/>
      </c>
      <c r="I215" s="54"/>
      <c r="J215" s="50"/>
      <c r="K215" s="50"/>
      <c r="L215" s="50"/>
      <c r="M215" s="50"/>
      <c r="N215" s="50"/>
      <c r="O215" s="50"/>
      <c r="P215" s="55"/>
      <c r="Q215" s="56"/>
    </row>
    <row r="216" spans="1:17" ht="18" customHeight="1">
      <c r="A216" s="60"/>
      <c r="B216" s="61"/>
      <c r="C216" s="61"/>
      <c r="D216" s="50"/>
      <c r="E216" s="51"/>
      <c r="F216" s="50"/>
      <c r="G216" s="57"/>
      <c r="H216" s="52">
        <f t="shared" si="3"/>
      </c>
      <c r="I216" s="54"/>
      <c r="J216" s="50"/>
      <c r="K216" s="50"/>
      <c r="L216" s="50"/>
      <c r="M216" s="50"/>
      <c r="N216" s="50"/>
      <c r="O216" s="50"/>
      <c r="P216" s="55"/>
      <c r="Q216" s="56"/>
    </row>
    <row r="217" spans="1:17" ht="18.75" customHeight="1">
      <c r="A217" s="60"/>
      <c r="B217" s="61"/>
      <c r="C217" s="61"/>
      <c r="D217" s="50"/>
      <c r="E217" s="51"/>
      <c r="F217" s="50"/>
      <c r="G217" s="57"/>
      <c r="H217" s="52">
        <f t="shared" si="3"/>
      </c>
      <c r="I217" s="54"/>
      <c r="J217" s="50"/>
      <c r="K217" s="50"/>
      <c r="L217" s="50"/>
      <c r="M217" s="50"/>
      <c r="N217" s="50"/>
      <c r="O217" s="50"/>
      <c r="P217" s="55"/>
      <c r="Q217" s="56"/>
    </row>
    <row r="218" spans="1:17" ht="18.75" customHeight="1">
      <c r="A218" s="60"/>
      <c r="B218" s="61"/>
      <c r="C218" s="61"/>
      <c r="D218" s="50"/>
      <c r="E218" s="51"/>
      <c r="F218" s="50"/>
      <c r="G218" s="57"/>
      <c r="H218" s="52">
        <f t="shared" si="3"/>
      </c>
      <c r="I218" s="54"/>
      <c r="J218" s="50"/>
      <c r="K218" s="50"/>
      <c r="L218" s="50"/>
      <c r="M218" s="50"/>
      <c r="N218" s="50"/>
      <c r="O218" s="50"/>
      <c r="P218" s="55"/>
      <c r="Q218" s="56"/>
    </row>
    <row r="219" spans="1:17" ht="16.5" customHeight="1">
      <c r="A219" s="60"/>
      <c r="B219" s="61"/>
      <c r="C219" s="61"/>
      <c r="D219" s="50"/>
      <c r="E219" s="51"/>
      <c r="F219" s="50"/>
      <c r="G219" s="57"/>
      <c r="H219" s="52">
        <f t="shared" si="3"/>
      </c>
      <c r="I219" s="54"/>
      <c r="J219" s="50"/>
      <c r="K219" s="50"/>
      <c r="L219" s="50"/>
      <c r="M219" s="50"/>
      <c r="N219" s="50"/>
      <c r="O219" s="50"/>
      <c r="P219" s="55"/>
      <c r="Q219" s="56"/>
    </row>
    <row r="220" spans="1:17" ht="17.25" customHeight="1">
      <c r="A220" s="60"/>
      <c r="B220" s="61"/>
      <c r="C220" s="61"/>
      <c r="D220" s="50"/>
      <c r="E220" s="51"/>
      <c r="F220" s="50"/>
      <c r="G220" s="57"/>
      <c r="H220" s="52">
        <f t="shared" si="3"/>
      </c>
      <c r="I220" s="54"/>
      <c r="J220" s="50"/>
      <c r="K220" s="50"/>
      <c r="L220" s="50"/>
      <c r="M220" s="50"/>
      <c r="N220" s="50"/>
      <c r="O220" s="50"/>
      <c r="P220" s="55"/>
      <c r="Q220" s="56"/>
    </row>
    <row r="221" spans="1:17" ht="18.75" customHeight="1">
      <c r="A221" s="60"/>
      <c r="B221" s="61"/>
      <c r="C221" s="61"/>
      <c r="D221" s="50"/>
      <c r="E221" s="51"/>
      <c r="F221" s="50"/>
      <c r="G221" s="57"/>
      <c r="H221" s="52">
        <f t="shared" si="3"/>
      </c>
      <c r="I221" s="54"/>
      <c r="J221" s="50"/>
      <c r="K221" s="50"/>
      <c r="L221" s="50"/>
      <c r="M221" s="50"/>
      <c r="N221" s="50"/>
      <c r="O221" s="50"/>
      <c r="P221" s="55"/>
      <c r="Q221" s="56"/>
    </row>
    <row r="223" spans="2:16" ht="14.25">
      <c r="B223" s="17" t="s">
        <v>29</v>
      </c>
      <c r="C223" s="17"/>
      <c r="D223" s="66"/>
      <c r="E223" s="67"/>
      <c r="F223" s="67"/>
      <c r="H223" s="17" t="s">
        <v>30</v>
      </c>
      <c r="I223" s="68"/>
      <c r="J223" s="8"/>
      <c r="K223" s="8"/>
      <c r="L223" s="17" t="s">
        <v>31</v>
      </c>
      <c r="P223" s="17" t="s">
        <v>32</v>
      </c>
    </row>
    <row r="224" spans="2:17" ht="14.25">
      <c r="B224" s="69" t="s">
        <v>33</v>
      </c>
      <c r="C224" s="69"/>
      <c r="D224" s="70"/>
      <c r="E224" s="66">
        <f>COUNTIF(J25:J221,"EO")</f>
        <v>0</v>
      </c>
      <c r="F224" s="67"/>
      <c r="H224" s="69" t="s">
        <v>33</v>
      </c>
      <c r="I224" s="71"/>
      <c r="J224" s="66">
        <f>COUNTIF(M25:M221,"EO")</f>
        <v>0</v>
      </c>
      <c r="K224" s="66"/>
      <c r="L224" s="69" t="s">
        <v>33</v>
      </c>
      <c r="M224" s="69"/>
      <c r="N224" s="69"/>
      <c r="O224" s="66">
        <f>COUNTIF(N25:N221,"EO")</f>
        <v>0</v>
      </c>
      <c r="P224" s="69" t="s">
        <v>33</v>
      </c>
      <c r="Q224" s="66">
        <f>COUNTIF(O25:O221,"EO")</f>
        <v>0</v>
      </c>
    </row>
    <row r="225" spans="2:17" ht="14.25">
      <c r="B225" s="69" t="s">
        <v>34</v>
      </c>
      <c r="C225" s="69"/>
      <c r="D225" s="70"/>
      <c r="E225" s="66">
        <f>COUNTIF(J25:J221,"EC")</f>
        <v>0</v>
      </c>
      <c r="F225" s="67"/>
      <c r="H225" s="69" t="s">
        <v>34</v>
      </c>
      <c r="I225" s="71"/>
      <c r="J225" s="66">
        <f>COUNTIF(M25:M221,"EC")</f>
        <v>0</v>
      </c>
      <c r="K225" s="66"/>
      <c r="L225" s="69" t="s">
        <v>34</v>
      </c>
      <c r="M225" s="69"/>
      <c r="N225" s="69"/>
      <c r="O225" s="66">
        <f>COUNTIF(N25:N221,"EC")</f>
        <v>0</v>
      </c>
      <c r="P225" s="69" t="s">
        <v>34</v>
      </c>
      <c r="Q225" s="66">
        <f>COUNTIF(O25:O221,"EC")</f>
        <v>0</v>
      </c>
    </row>
    <row r="226" spans="2:17" ht="14.25">
      <c r="B226" s="69" t="s">
        <v>35</v>
      </c>
      <c r="C226" s="69"/>
      <c r="D226" s="70"/>
      <c r="E226" s="66">
        <f>COUNTIF(J25:J221,"ES")</f>
        <v>0</v>
      </c>
      <c r="F226" s="67"/>
      <c r="H226" s="69" t="s">
        <v>35</v>
      </c>
      <c r="I226" s="71"/>
      <c r="J226" s="66">
        <f>COUNTIF(M25:M221,"ES")</f>
        <v>0</v>
      </c>
      <c r="K226" s="66"/>
      <c r="L226" s="69" t="s">
        <v>35</v>
      </c>
      <c r="M226" s="69"/>
      <c r="N226" s="69"/>
      <c r="O226" s="66">
        <f>COUNTIF(N25:N221,"ES")</f>
        <v>0</v>
      </c>
      <c r="P226" s="69" t="s">
        <v>35</v>
      </c>
      <c r="Q226" s="66">
        <f>COUNTIF(O25:O221,"ES")</f>
        <v>0</v>
      </c>
    </row>
    <row r="227" spans="2:17" ht="14.25">
      <c r="B227" s="69" t="s">
        <v>36</v>
      </c>
      <c r="C227" s="69"/>
      <c r="D227" s="70"/>
      <c r="E227" s="66">
        <f>COUNTIF(J25:J221,"EF")</f>
        <v>0</v>
      </c>
      <c r="F227" s="72"/>
      <c r="G227" s="9"/>
      <c r="H227" s="69" t="s">
        <v>36</v>
      </c>
      <c r="I227" s="71"/>
      <c r="J227" s="66">
        <f>COUNTIF(M25:M221,"EF")</f>
        <v>0</v>
      </c>
      <c r="K227" s="66"/>
      <c r="L227" s="69" t="s">
        <v>36</v>
      </c>
      <c r="M227" s="69"/>
      <c r="N227" s="69"/>
      <c r="O227" s="66">
        <f>COUNTIF(N25:N221,"EF")</f>
        <v>0</v>
      </c>
      <c r="P227" s="69" t="s">
        <v>36</v>
      </c>
      <c r="Q227" s="66">
        <f>COUNTIF(O25:O221,"EF")</f>
        <v>0</v>
      </c>
    </row>
    <row r="228" spans="2:17" ht="14.25">
      <c r="B228" s="73" t="s">
        <v>37</v>
      </c>
      <c r="C228" s="73"/>
      <c r="D228" s="70"/>
      <c r="E228" s="66">
        <f>COUNTIF(J25:J221,"W")</f>
        <v>0</v>
      </c>
      <c r="F228" s="74"/>
      <c r="G228" s="73"/>
      <c r="H228" s="73" t="s">
        <v>37</v>
      </c>
      <c r="I228" s="75"/>
      <c r="J228" s="66">
        <f>COUNTIF(M25:M221,"W")</f>
        <v>0</v>
      </c>
      <c r="K228" s="66"/>
      <c r="L228" s="73" t="s">
        <v>37</v>
      </c>
      <c r="M228" s="73"/>
      <c r="N228" s="73"/>
      <c r="O228" s="66">
        <f>COUNTIF(N25:N221,"W")</f>
        <v>0</v>
      </c>
      <c r="P228" s="73" t="s">
        <v>37</v>
      </c>
      <c r="Q228" s="66">
        <f>COUNTIF(O25:O221,"W")</f>
        <v>0</v>
      </c>
    </row>
    <row r="229" spans="2:17" ht="14.25">
      <c r="B229" s="8" t="s">
        <v>0</v>
      </c>
      <c r="E229" s="76">
        <f>SUM(E224:E228)</f>
        <v>0</v>
      </c>
      <c r="F229" s="67"/>
      <c r="H229" s="67" t="s">
        <v>0</v>
      </c>
      <c r="I229" s="24"/>
      <c r="J229" s="76">
        <f>SUM(J224:J228)</f>
        <v>0</v>
      </c>
      <c r="K229" s="77"/>
      <c r="L229" s="8" t="s">
        <v>0</v>
      </c>
      <c r="O229" s="76">
        <f>SUM(O224:O228)</f>
        <v>0</v>
      </c>
      <c r="P229" s="8" t="s">
        <v>0</v>
      </c>
      <c r="Q229" s="76">
        <f>SUM(Q224:Q228)</f>
        <v>0</v>
      </c>
    </row>
  </sheetData>
  <sheetProtection/>
  <mergeCells count="22">
    <mergeCell ref="P19:Q19"/>
    <mergeCell ref="E19:E20"/>
    <mergeCell ref="L19:L20"/>
    <mergeCell ref="P17:Q17"/>
    <mergeCell ref="K19:K20"/>
    <mergeCell ref="J10:N10"/>
    <mergeCell ref="A18:Q18"/>
    <mergeCell ref="A19:A20"/>
    <mergeCell ref="F19:F20"/>
    <mergeCell ref="H19:H20"/>
    <mergeCell ref="B19:C19"/>
    <mergeCell ref="G19:G20"/>
    <mergeCell ref="A21:A24"/>
    <mergeCell ref="B24:Q24"/>
    <mergeCell ref="I19:I20"/>
    <mergeCell ref="J5:Q5"/>
    <mergeCell ref="J6:Q6"/>
    <mergeCell ref="J7:Q7"/>
    <mergeCell ref="J8:Q8"/>
    <mergeCell ref="J9:Q9"/>
    <mergeCell ref="P10:Q10"/>
    <mergeCell ref="I12:I13"/>
  </mergeCells>
  <dataValidations count="1">
    <dataValidation type="list" allowBlank="1" showInputMessage="1" showErrorMessage="1" sqref="D21:D23 D25:D221">
      <formula1>"E,S,C"</formula1>
    </dataValidation>
  </dataValidations>
  <printOptions/>
  <pageMargins left="0.2" right="0.2" top="0.75" bottom="0.5" header="0.3" footer="0.25"/>
  <pageSetup fitToHeight="10" fitToWidth="1" horizontalDpi="600" verticalDpi="600" orientation="landscape" scale="65" r:id="rId2"/>
  <headerFooter scaleWithDoc="0">
    <oddFooter>&amp;C&amp;P of &amp;N</oddFooter>
  </headerFooter>
  <rowBreaks count="8" manualBreakCount="8">
    <brk id="47" max="19" man="1"/>
    <brk id="72" max="19" man="1"/>
    <brk id="97" max="19" man="1"/>
    <brk id="122" max="19" man="1"/>
    <brk id="147" max="19" man="1"/>
    <brk id="172" max="19" man="1"/>
    <brk id="198" max="19" man="1"/>
    <brk id="23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Benefit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Reyes</dc:creator>
  <cp:keywords/>
  <dc:description/>
  <cp:lastModifiedBy>Felicia Ponder</cp:lastModifiedBy>
  <cp:lastPrinted>2017-04-10T15:52:41Z</cp:lastPrinted>
  <dcterms:created xsi:type="dcterms:W3CDTF">2007-06-04T21:33:12Z</dcterms:created>
  <dcterms:modified xsi:type="dcterms:W3CDTF">2017-12-27T21:50:16Z</dcterms:modified>
  <cp:category/>
  <cp:version/>
  <cp:contentType/>
  <cp:contentStatus/>
</cp:coreProperties>
</file>